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E:\WSR\Регион 20-21\"/>
    </mc:Choice>
  </mc:AlternateContent>
  <xr:revisionPtr revIDLastSave="0" documentId="13_ncr:1_{8BC60D79-807F-4535-BDB6-A4B4AF4BF044}" xr6:coauthVersionLast="36" xr6:coauthVersionMax="36" xr10:uidLastSave="{00000000-0000-0000-0000-000000000000}"/>
  <bookViews>
    <workbookView xWindow="0" yWindow="0" windowWidth="28800" windowHeight="11835" tabRatio="500" xr2:uid="{00000000-000D-0000-FFFF-FFFF00000000}"/>
  </bookViews>
  <sheets>
    <sheet name="Основная" sheetId="1" r:id="rId1"/>
  </sheets>
  <calcPr calcId="191029"/>
</workbook>
</file>

<file path=xl/calcChain.xml><?xml version="1.0" encoding="utf-8"?>
<calcChain xmlns="http://schemas.openxmlformats.org/spreadsheetml/2006/main">
  <c r="D13" i="1" l="1"/>
  <c r="H78" i="1" s="1"/>
  <c r="D83" i="1"/>
  <c r="D84" i="1"/>
  <c r="D85" i="1"/>
  <c r="D77" i="1"/>
  <c r="D54" i="1"/>
  <c r="D55" i="1"/>
  <c r="D56" i="1"/>
  <c r="D47" i="1"/>
  <c r="D48" i="1"/>
  <c r="D49" i="1"/>
  <c r="H116" i="1"/>
  <c r="H93" i="1" l="1"/>
  <c r="H54" i="1"/>
  <c r="H23" i="1"/>
  <c r="H53" i="1"/>
  <c r="H25" i="1"/>
  <c r="H50" i="1"/>
  <c r="H84" i="1"/>
  <c r="H49" i="1"/>
  <c r="H89" i="1"/>
  <c r="H71" i="1"/>
  <c r="H75" i="1"/>
  <c r="H88" i="1"/>
  <c r="H92" i="1"/>
  <c r="H47" i="1"/>
  <c r="H30" i="1"/>
  <c r="H46" i="1"/>
  <c r="H72" i="1"/>
  <c r="H38" i="1"/>
  <c r="H37" i="1"/>
  <c r="H85" i="1"/>
  <c r="H24" i="1"/>
  <c r="H61" i="1"/>
  <c r="H34" i="1"/>
  <c r="H96" i="1"/>
  <c r="H33" i="1"/>
  <c r="H73" i="1"/>
  <c r="H77" i="1"/>
  <c r="H48" i="1"/>
  <c r="H91" i="1"/>
  <c r="H79" i="1"/>
  <c r="H97" i="1"/>
  <c r="H76" i="1"/>
  <c r="H83" i="1"/>
  <c r="H82" i="1"/>
  <c r="H60" i="1"/>
  <c r="H32" i="1"/>
  <c r="H57" i="1"/>
  <c r="H31" i="1"/>
  <c r="H56" i="1"/>
  <c r="H90" i="1"/>
  <c r="H55" i="1"/>
  <c r="H27" i="1"/>
  <c r="H70" i="1"/>
  <c r="H74" i="1"/>
</calcChain>
</file>

<file path=xl/sharedStrings.xml><?xml version="1.0" encoding="utf-8"?>
<sst xmlns="http://schemas.openxmlformats.org/spreadsheetml/2006/main" count="828" uniqueCount="205">
  <si>
    <t>ЧЕМПИОНАТ</t>
  </si>
  <si>
    <t xml:space="preserve">Сроки проведения </t>
  </si>
  <si>
    <t>Место проведения</t>
  </si>
  <si>
    <t>НАИМЕНОВАНИЕ КОМПЕТЕНЦИИ</t>
  </si>
  <si>
    <t>Сетевое и системное администрирование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</si>
  <si>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</si>
  <si>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</si>
  <si>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</si>
  <si>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</si>
  <si>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Количество дней на выполнение всех модулей (1, 2, 3 или 4)</t>
  </si>
  <si>
    <t>Количество конкурсантов</t>
  </si>
  <si>
    <t>Общая площадь застройки компетенции</t>
  </si>
  <si>
    <t>РАБОЧАЯ ПЛОЩАДКА КОНКУРСАНТОВ</t>
  </si>
  <si>
    <t>Модуль A Linux</t>
  </si>
  <si>
    <t>ОБОРУДОВАНИЕ И ИНСТРУМЕНТЫ (НА 1-О РАБОЧЕЕ МЕСТО \ 1-У КОМАНДУ)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</si>
  <si>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</si>
  <si>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</si>
  <si>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</si>
  <si>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</si>
  <si>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</si>
  <si>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ЗИП</t>
  </si>
  <si>
    <t>Наличие (Да\Нет) у организатора</t>
  </si>
  <si>
    <t>Поставщик\спонсор\ответсвенный за обеспечение</t>
  </si>
  <si>
    <t>Примерная стоимость всего, руб</t>
  </si>
  <si>
    <t>Комментарий</t>
  </si>
  <si>
    <t>Ноутбук или ПК в сборе (такой же как на других модулях)</t>
  </si>
  <si>
    <t>Процессор:
Частота процессора – не менее 2500 МГц;
Количество ядер процессора – не менее 2;
Количество потоков – не менее 4;
Аппаратная поддержка виртуализации;
Объем кэш-памяти L3 – не менее 3МБ;
Оперативная память:
Объем ОЗУ – не менее 16 ГБ;
Тип памяти – не ниже DDR3;
Частота памяти – не менее 2400 МГц;
Количество слотов для установки оперативной памяти – не менее 2.
Устройства хранения данных:
Тип накопителя – SSD;
Объем накопителя – не менее 128 ГБ;
Интерфейс накопителя – Serial ATA.
Интерфейсы:
Кол-во разъемов USB 2.0 – не менее 3;
Кол-во разъемов HDMI – не менее 1 + VGA\DVI;
Кол-во разъемов RJ-45 (Gigabit Ethernet) – не менее 4;</t>
  </si>
  <si>
    <t>шт</t>
  </si>
  <si>
    <t>Мышь</t>
  </si>
  <si>
    <t>Сетевой фильтр на 6 розеток, 2м</t>
  </si>
  <si>
    <t>Розетки типа Shuko</t>
  </si>
  <si>
    <t>Монитор</t>
  </si>
  <si>
    <t>Кабель HDMI M-M, 1.8 м.</t>
  </si>
  <si>
    <t>Не менее 55 дюймов, интерфейс HDMI, наличие кабеля не менее 10 метров</t>
  </si>
  <si>
    <t>ПРОГРАММНОЕ ОБЕСПЕЧЕНИЕ (НА 1-О РАБОЧЕЕ МЕСТО \ 1-У КОМАНДУ)</t>
  </si>
  <si>
    <t>ОС</t>
  </si>
  <si>
    <t>Офисный пакет</t>
  </si>
  <si>
    <t>Браузер</t>
  </si>
  <si>
    <t>Клиент протоколов удалённого доступа</t>
  </si>
  <si>
    <t>PuTTY</t>
  </si>
  <si>
    <t>Клиент ESXi</t>
  </si>
  <si>
    <t>МЕБЕЛЬ (НА 1-О РАБОЧЕЕ МЕСТО \ 1-У КОМАНДУ)</t>
  </si>
  <si>
    <t>Стол деревянный</t>
  </si>
  <si>
    <t>1200*800 мм. Стол должен выдерживать не менее 25кг</t>
  </si>
  <si>
    <t>Стул</t>
  </si>
  <si>
    <t>Тип - Офисный или компьютерный. Должен выдерживать нагрузку не менее 120 кг.</t>
  </si>
  <si>
    <t>Модуль B Windows</t>
  </si>
  <si>
    <t>Модуль C Базовые сетевые технологии</t>
  </si>
  <si>
    <t>Коммутатор L2</t>
  </si>
  <si>
    <t>Межсетевой экран</t>
  </si>
  <si>
    <t>Проводная клавиатура и мышь</t>
  </si>
  <si>
    <t>РАСХОДНЫЕ МАТЕРИАЛЫ (НА 1-О РАБОЧЕЕ МЕСТО \ 1-У КОМАНДУ)</t>
  </si>
  <si>
    <t>Патч-корд 1 м</t>
  </si>
  <si>
    <t>Патч-корд 2 м</t>
  </si>
  <si>
    <t>Патч-корд кросс</t>
  </si>
  <si>
    <t>Обжать в 568A to 568B для соединения маршрутизаторов (если нет поддержки Auto-MDIX)</t>
  </si>
  <si>
    <t>Крепежный набор для 19'' оборудования</t>
  </si>
  <si>
    <t>Не менее 50 гаек и винтов, совместимые с крепёжными местами для шкафов в п. 9.5 модель SNR-CN-M6-16</t>
  </si>
  <si>
    <t>уп</t>
  </si>
  <si>
    <t>Блок электрических розеток на 8 гнезд</t>
  </si>
  <si>
    <t>Монтаж в стойку 19". 8 розеток "Евро"</t>
  </si>
  <si>
    <t>ОБОРУДОВАНИЕ И ИНСТРУМЕНТЫ</t>
  </si>
  <si>
    <t>Модуль Serial</t>
  </si>
  <si>
    <t>Обжимной инструмент (Кримпер)</t>
  </si>
  <si>
    <t>Для коннекторов RJ-45</t>
  </si>
  <si>
    <t>Отвертки</t>
  </si>
  <si>
    <t>Крестовые, шлицевые</t>
  </si>
  <si>
    <t>Инструмент – отвертка-трещетка и набор головок</t>
  </si>
  <si>
    <t>Для сборки серверных шкафов, монтажа оборудования</t>
  </si>
  <si>
    <t>Телекоммуникационный шкаф</t>
  </si>
  <si>
    <t>Для организации ядра сети. 19". Не менее 12U.</t>
  </si>
  <si>
    <t>Помойные ведра</t>
  </si>
  <si>
    <t>2 больших (50л), 4 маленьких (15л)</t>
  </si>
  <si>
    <t>Огнетушитель</t>
  </si>
  <si>
    <t>согласно ТБ площадки</t>
  </si>
  <si>
    <t>Аптечка</t>
  </si>
  <si>
    <t>СРЕДСТВА ИНДИВИДУАЛЬНОЙ ЗАЩИТЫ</t>
  </si>
  <si>
    <t>1</t>
  </si>
  <si>
    <t>2</t>
  </si>
  <si>
    <t>ДОПОЛНИТЕЛЬНЫЕ ТРЕБОВАНИЯ К ОБЕСПЕЧЕНИЮ ОБЩЕЙ РАБОЧЕЙ ПЛОЩАДКЕ КОНКУРСАНТОВ (КОММУНИКАЦИИ, ПОДКЛЮЧЕНИЯ, ОСВЕЩЕНИЕ И Т.П.)</t>
  </si>
  <si>
    <t>Требование (описание)</t>
  </si>
  <si>
    <t xml:space="preserve">Электричество: 3 розетки по 220 Вольт (по 2.5 кВт на каждую) </t>
  </si>
  <si>
    <t>БРИФИНГ-ЗОНА</t>
  </si>
  <si>
    <t>-</t>
  </si>
  <si>
    <t>Пилот, 6 розеток</t>
  </si>
  <si>
    <t>МЕБЕЛЬ</t>
  </si>
  <si>
    <t>Офисный стол</t>
  </si>
  <si>
    <t xml:space="preserve">Стул </t>
  </si>
  <si>
    <t>на колесиках, без подлокотников
синяя или серая обивка
расчитанные на вес не менее 100 кг</t>
  </si>
  <si>
    <t>ДОПОЛНИТЕЛЬНЫЕ ТРЕБОВАНИЯ К ОБЕСПЕЧЕНИЮ БРИФИНГ-ЗОНЫ (КОММУНИКАЦИИ, ПОДКЛЮЧЕНИЯ, ОСВЕЩЕНИЕ И Т.П.)</t>
  </si>
  <si>
    <t>Площадь зоны не менее 15 м.кв (5*3 метра)</t>
  </si>
  <si>
    <t>Электричество: точка на 220 Вольт (2 кВт) - тройник</t>
  </si>
  <si>
    <t>КОМНАТА ЭКСПЕРТОВ</t>
  </si>
  <si>
    <t>МФУ</t>
  </si>
  <si>
    <t>Мусорная корзина</t>
  </si>
  <si>
    <t>Огнетушитель углекислотный ОУ-1</t>
  </si>
  <si>
    <t>Стеллаж</t>
  </si>
  <si>
    <t>(ШхГхВ) 2000х500х2000
металлический,
5 полок</t>
  </si>
  <si>
    <t>Запираемый шкафчик</t>
  </si>
  <si>
    <t>не менее 12 запираемых ящиков (ШхГхВ) 400х500х500</t>
  </si>
  <si>
    <t>Вешалка</t>
  </si>
  <si>
    <t>Штанга на колесах, с крючками</t>
  </si>
  <si>
    <t>ДОПОЛНИТЕЛЬНЫЕ ТРЕБОВАНИЯ К ОБЕСПЕЧЕНИЮ КОМНАТЫ ЭКСПЕРТОВ (КОММУНИКАЦИИ, ПОДКЛЮЧЕНИЯ, ОСВЕЩЕНИЕ И Т.П.)</t>
  </si>
  <si>
    <t>Площадь комнаты не менее 20 м.кв (5*4 метра)</t>
  </si>
  <si>
    <t xml:space="preserve">Электричество: 2 розетки по 220 Вольт (по 2 кВт на каждую) </t>
  </si>
  <si>
    <t>КОМНАТА КОНКУРСАНТОВ</t>
  </si>
  <si>
    <t>Штанга на колесах, с крючками (не менее 12 крючков)</t>
  </si>
  <si>
    <t>ДОПОЛНИТЕЛЬНЫЕ ТРЕБОВАНИЯ К ОБЕСПЕЧЕНИЮ КОМНАТЫ КОНКУРСАНТОВ (КОММУНИКАЦИИ, ПОДКЛЮЧЕНИЯ, ОСВЕЩЕНИЕ И Т.П.)</t>
  </si>
  <si>
    <t xml:space="preserve">Электричество: 3 розетки по 220 Вольт (по 2 кВт на каждую) </t>
  </si>
  <si>
    <t>3</t>
  </si>
  <si>
    <t>СЕРВЕРНАЯ</t>
  </si>
  <si>
    <t>РАСХОДНЫЕ МАТЕРИАЛЫ</t>
  </si>
  <si>
    <t>Кабель витая пара UTP Cat 5e</t>
  </si>
  <si>
    <t>м.</t>
  </si>
  <si>
    <t>Разъемы RJ45, под витую пару, неэкранированные</t>
  </si>
  <si>
    <t>USB 3.0 флеш накопитель</t>
  </si>
  <si>
    <t>Не менее 16GB. Скорость записи должна быть равна скорости чтения</t>
  </si>
  <si>
    <t>КАНЦЕЛЯРИЯ НА КОМПЕТЕНЦИЮ (НА ВСЕХ УЧАСТНИКОВ И ЭКСПЕРТОВ)</t>
  </si>
  <si>
    <t>Бумага А4</t>
  </si>
  <si>
    <t>пачка 500 листов</t>
  </si>
  <si>
    <t>Бумага А3</t>
  </si>
  <si>
    <t>Скотч (Широкий)</t>
  </si>
  <si>
    <t>упак</t>
  </si>
  <si>
    <t>Ручка шариковая</t>
  </si>
  <si>
    <t>Степлер со скобами (Для скрепления не менее 30 листов)</t>
  </si>
  <si>
    <t>Скрепки канцелярские</t>
  </si>
  <si>
    <t>Маркер черный перманентный тонкий</t>
  </si>
  <si>
    <t>Нож канцелярский</t>
  </si>
  <si>
    <t>Упаковочная пленка</t>
  </si>
  <si>
    <t>Клавиатура</t>
  </si>
  <si>
    <t>Не программируемая, USB</t>
  </si>
  <si>
    <t>Участник</t>
  </si>
  <si>
    <t>Глав. Эксперт __________________________________________________________________________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</si>
  <si>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</si>
  <si>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</si>
  <si>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</si>
  <si>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Тех. эксперт    __________________________________________________________________________</t>
  </si>
  <si>
    <t>Патч-корд 0.5 м</t>
  </si>
  <si>
    <t>Тип на усмотрение организатора</t>
  </si>
  <si>
    <t>Количество экспертов (в том числе с главным и заместителем): компатриоты+ГЭ,ЗГЭ+Технологические+Технический</t>
  </si>
  <si>
    <t>ИТ ОБОРУДОВАНИЕ (НА 1-О РАБОЧЕЕ МЕСТО \ 1-У КОМАНДУ)</t>
  </si>
  <si>
    <t>ПРОГРАММНОЕ ОБЕСПЕЧЕНИЕ (НА 4 РАБОЧИХ МЕСТ \ 4 КОМАНД)</t>
  </si>
  <si>
    <t>МЕБЕЛЬ (НА 4 РАБОЧИХ МЕСТ \ 4 КОМАНД)</t>
  </si>
  <si>
    <t>4</t>
  </si>
  <si>
    <t>5</t>
  </si>
  <si>
    <t>6</t>
  </si>
  <si>
    <t>7</t>
  </si>
  <si>
    <t>8</t>
  </si>
  <si>
    <t>9</t>
  </si>
  <si>
    <t>10</t>
  </si>
  <si>
    <t>11</t>
  </si>
  <si>
    <t>ИТ ОБОРУДОВАНПЕ</t>
  </si>
  <si>
    <t>Версия</t>
  </si>
  <si>
    <t>Мышь (в случае ипользования ПК в сборе + клавиатура)</t>
  </si>
  <si>
    <t>Кабель Serial для маршрутизаторов</t>
  </si>
  <si>
    <t>NMC-PC4UD55B-005-BK (или аналог)</t>
  </si>
  <si>
    <t>NMC-PC4UD55B-020-WT (или аналог)</t>
  </si>
  <si>
    <t>NMC-PC4UD55B-010-BK (или аналог)</t>
  </si>
  <si>
    <t>NKL 4100C-OR (или аналог)</t>
  </si>
  <si>
    <t>NMC-RJ88RZ50UD1-100 (или аналог)</t>
  </si>
  <si>
    <t>"ТУЛБОКС" РЕКОМЕНДОВАННЫЙ ИНСТРУМЕНТ И ПРИНАДЛЕЖНОСТИ, КОТОРЫЕ МОЖЕТ ПРИВЕЗТИ С СОБОЙ КОМАНДА</t>
  </si>
  <si>
    <t>Количество рабочих мест на 1 модуль</t>
  </si>
  <si>
    <t xml:space="preserve">Маршрутизатор </t>
  </si>
  <si>
    <t>ПК в сборе</t>
  </si>
  <si>
    <t>Мышь + клавиатура</t>
  </si>
  <si>
    <t>SmartSerial-SmartSerial Совместим с позицией 2</t>
  </si>
  <si>
    <t>да</t>
  </si>
  <si>
    <t>Блимготова Людмила Васильевна</t>
  </si>
  <si>
    <t>Chrome</t>
  </si>
  <si>
    <t>ИТ ОБОРУДОВАНИЕ (НА 2 РАБОЧИХ МЕСТ \ 2 КОМАНД)</t>
  </si>
  <si>
    <t>МЕБЕЛЬ (НА 2 РАБОЧИХ МЕСТ \ 2 КОМАНД)</t>
  </si>
  <si>
    <t>Сервер</t>
  </si>
  <si>
    <t xml:space="preserve">Шкаф телекоммуникационный </t>
  </si>
  <si>
    <t xml:space="preserve"> Высота 14U </t>
  </si>
  <si>
    <t>Диагональ 24", 1920x1080</t>
  </si>
  <si>
    <t>Windows 10 учебная</t>
  </si>
  <si>
    <t>МЕБЕЛЬ (НА 6 РАБОЧИХ МЕСТ \ 6 КОМАНД)</t>
  </si>
  <si>
    <t>НWIC-2T</t>
  </si>
  <si>
    <t xml:space="preserve">Процессор:
Intel Core-i3 8300 CPU 3,7 Ггц, 64Гб ОЗУ, HDD 1Тб </t>
  </si>
  <si>
    <t>РАСХОДНЫЕ МАТЕРИАЛЫ (НА 2 РАБОЧИХ МЕСТ \2 КОМАНД)</t>
  </si>
  <si>
    <t>BENQ Диагональ  24", 1920x1080.</t>
  </si>
  <si>
    <t>Windows Server 2019, Windows 10</t>
  </si>
  <si>
    <t>CISCO 4321</t>
  </si>
  <si>
    <t>шт.</t>
  </si>
  <si>
    <t>ПК в сборе (такой же как на других модулях)</t>
  </si>
  <si>
    <t>Интерактивная доска</t>
  </si>
  <si>
    <t>800*800 мм. Стол должен выдерживать не менее 25кг</t>
  </si>
  <si>
    <t>Формат: А4
Интерфейс: USB, LAN
Цветность: цветной
Ресурс: не менее 4000 копий
Скорость печети: монохромная не менее 20 стр/м, цветная 10 стр/м
Возможность печати не менее 500 копий за один раз</t>
  </si>
  <si>
    <t>18.01.21-24.01.21</t>
  </si>
  <si>
    <t>VI Региональный чемпионат Краснодарского края</t>
  </si>
  <si>
    <t>Цветков Александр Александрович</t>
  </si>
  <si>
    <t>Краснодарский колледж электронного приборостроения</t>
  </si>
  <si>
    <t>Общее количество кнопок: не менее 3
Максимальное разрешение датчика: не менее 1000 dpi
Тип подключения: проводная
Интерфейс подключения: USB 2.0
Длина кабеля: не менее 1.35 м
Совместима с позицией № 1</t>
  </si>
  <si>
    <t xml:space="preserve">Intel Core-i3 8300 
CPU 3,7 Ггц, 
32Гб ОЗУ
HDD 1Тб </t>
  </si>
  <si>
    <t xml:space="preserve">MS Office </t>
  </si>
  <si>
    <t xml:space="preserve">CentOS 8 Debian 9, Windows 10 </t>
  </si>
  <si>
    <t>VMware Workstation Pro 16, VMware vSphere Client</t>
  </si>
  <si>
    <t xml:space="preserve">Процессор:
Intel Core-i3 
8300 CPU 3,7 Ггц
64Гб ОЗУ
HDD 1Тб </t>
  </si>
  <si>
    <t xml:space="preserve">VMware Workstation Pro 16
</t>
  </si>
  <si>
    <t>ИТ ОБОРУДОВАНИЕ (НА 3 РАБОЧИХ МЕСТ \3 КОМАНД)</t>
  </si>
  <si>
    <t>ПРОГРАММНОЕ ОБЕСПЕЧЕНИЕ (НА 3 РАБОЧИХ МЕСТ \3 КОМАНД)</t>
  </si>
  <si>
    <t xml:space="preserve">CISCO UCSC-B200-M5
2 процессора Intel(R) Xeon(R) Silver 4116 CPU @ 2.10GHz, 
127.49 GB оперативный памяти , 2 SSD по 1 ТВ </t>
  </si>
  <si>
    <t>Cisco ASA5505 512 RAM
Поддержка ОС версии не ниже 8.4
ОЗУ – не менее 512 МБ
Compact Flash – не менее 128 МБ
 Security Plus License</t>
  </si>
  <si>
    <t xml:space="preserve">Cisco WS-C2960-24TT-L
Операционная система IOS Lan Base версии 15.0 или выше
Не менее 24 портов FastEthernet или Gigabit Ethernet
</t>
  </si>
  <si>
    <t xml:space="preserve">Cisco 2901
Поддержка операционной системы IOS 15.2 и выше
Не менее двух маршрутизируемых интерфейсов Ethernet со скоростью не ниже 100 Мбит\с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</si>
</sst>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₽&quot;"/>
  </numFmts>
  <fonts count="15" x14ac:knownFonts="1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3D69B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00B050"/>
        <bgColor rgb="FF00808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/>
  </cellStyleXfs>
  <cellXfs count="166">
    <xf numFmtId="0" fontId="0" fillId="0" borderId="0" xfId="0"/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1" applyFont="1" applyBorder="1" applyAlignment="1" applyProtection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justify" wrapText="1"/>
    </xf>
    <xf numFmtId="0" fontId="9" fillId="0" borderId="1" xfId="1" applyFont="1" applyBorder="1" applyAlignment="1" applyProtection="1">
      <alignment horizontal="justify" wrapText="1"/>
    </xf>
    <xf numFmtId="0" fontId="9" fillId="0" borderId="1" xfId="0" applyFont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1" xfId="1" applyFont="1" applyFill="1" applyBorder="1" applyAlignment="1" applyProtection="1">
      <alignment horizontal="left" vertical="top" wrapText="1"/>
    </xf>
    <xf numFmtId="0" fontId="9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49" fontId="8" fillId="2" borderId="8" xfId="0" applyNumberFormat="1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0" fillId="2" borderId="7" xfId="0" applyFill="1" applyBorder="1"/>
    <xf numFmtId="49" fontId="3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10" xfId="0" applyFill="1" applyBorder="1"/>
    <xf numFmtId="49" fontId="3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2" borderId="11" xfId="0" applyFill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/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 vertical="center"/>
    </xf>
    <xf numFmtId="0" fontId="13" fillId="2" borderId="13" xfId="0" applyFont="1" applyFill="1" applyBorder="1"/>
    <xf numFmtId="164" fontId="0" fillId="2" borderId="13" xfId="0" applyNumberFormat="1" applyFill="1" applyBorder="1" applyAlignment="1">
      <alignment horizontal="center" vertical="center"/>
    </xf>
    <xf numFmtId="0" fontId="0" fillId="2" borderId="14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 applyProtection="1">
      <alignment horizontal="justify" vertical="center" wrapText="1"/>
      <protection locked="0"/>
    </xf>
    <xf numFmtId="0" fontId="9" fillId="0" borderId="1" xfId="1" applyFont="1" applyBorder="1" applyAlignment="1" applyProtection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Пояснение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17"/>
  <sheetViews>
    <sheetView tabSelected="1" topLeftCell="B145" zoomScaleNormal="100" workbookViewId="0">
      <selection activeCell="D73" sqref="D73"/>
    </sheetView>
  </sheetViews>
  <sheetFormatPr defaultRowHeight="15" x14ac:dyDescent="0.25"/>
  <cols>
    <col min="1" max="1" width="3.5703125" style="1" customWidth="1"/>
    <col min="2" max="2" width="8.140625" style="2" customWidth="1"/>
    <col min="3" max="3" width="36.5703125" style="1" customWidth="1"/>
    <col min="4" max="4" width="49.5703125" style="1" customWidth="1"/>
    <col min="5" max="5" width="9.7109375" style="1" customWidth="1"/>
    <col min="6" max="7" width="9.28515625" style="3" customWidth="1"/>
    <col min="8" max="8" width="15.42578125" style="4" customWidth="1"/>
    <col min="9" max="9" width="12.28515625" style="3" customWidth="1"/>
    <col min="10" max="10" width="20.5703125" style="1" customWidth="1"/>
    <col min="11" max="11" width="14.7109375" style="1" customWidth="1"/>
    <col min="12" max="12" width="29.5703125" style="1" customWidth="1"/>
    <col min="13" max="13" width="3.28515625" style="1" customWidth="1"/>
    <col min="14" max="1025" width="9.140625" style="1" customWidth="1"/>
  </cols>
  <sheetData>
    <row r="1" spans="1:1025" ht="22.35" customHeight="1" thickTop="1" thickBot="1" x14ac:dyDescent="0.3">
      <c r="A1" s="5"/>
      <c r="B1" s="6"/>
      <c r="C1" s="5"/>
      <c r="D1" s="5"/>
      <c r="E1" s="5"/>
      <c r="F1" s="7"/>
      <c r="G1" s="7"/>
      <c r="H1" s="8"/>
      <c r="I1" s="7"/>
      <c r="J1" s="5"/>
      <c r="K1" s="5"/>
      <c r="L1" s="5"/>
      <c r="M1" s="5"/>
    </row>
    <row r="2" spans="1:1025" ht="17.25" customHeight="1" thickTop="1" thickBot="1" x14ac:dyDescent="0.3">
      <c r="A2" s="5"/>
      <c r="B2" s="164" t="s">
        <v>0</v>
      </c>
      <c r="C2" s="164"/>
      <c r="D2" s="164" t="s">
        <v>189</v>
      </c>
      <c r="E2" s="164"/>
      <c r="F2" s="164"/>
      <c r="G2" s="164"/>
      <c r="H2" s="164"/>
      <c r="I2" s="164"/>
      <c r="J2" s="164"/>
      <c r="K2" s="164"/>
      <c r="L2" s="164"/>
      <c r="M2" s="5"/>
    </row>
    <row r="3" spans="1:1025" ht="17.25" customHeight="1" thickTop="1" thickBot="1" x14ac:dyDescent="0.3">
      <c r="A3" s="5"/>
      <c r="B3" s="160" t="s">
        <v>1</v>
      </c>
      <c r="C3" s="160"/>
      <c r="D3" s="160" t="s">
        <v>188</v>
      </c>
      <c r="E3" s="160"/>
      <c r="F3" s="160"/>
      <c r="G3" s="160"/>
      <c r="H3" s="160"/>
      <c r="I3" s="160"/>
      <c r="J3" s="160"/>
      <c r="K3" s="160"/>
      <c r="L3" s="160"/>
      <c r="M3" s="5"/>
    </row>
    <row r="4" spans="1:1025" ht="17.25" customHeight="1" thickTop="1" thickBot="1" x14ac:dyDescent="0.3">
      <c r="A4" s="5"/>
      <c r="B4" s="160" t="s">
        <v>2</v>
      </c>
      <c r="C4" s="160"/>
      <c r="D4" s="160" t="s">
        <v>191</v>
      </c>
      <c r="E4" s="160"/>
      <c r="F4" s="160"/>
      <c r="G4" s="160"/>
      <c r="H4" s="160"/>
      <c r="I4" s="160"/>
      <c r="J4" s="160"/>
      <c r="K4" s="160"/>
      <c r="L4" s="160"/>
      <c r="M4" s="5"/>
    </row>
    <row r="5" spans="1:1025" ht="17.25" customHeight="1" thickTop="1" thickBot="1" x14ac:dyDescent="0.3">
      <c r="A5" s="5"/>
      <c r="B5" s="160" t="s">
        <v>3</v>
      </c>
      <c r="C5" s="160"/>
      <c r="D5" s="165" t="s">
        <v>4</v>
      </c>
      <c r="E5" s="165"/>
      <c r="F5" s="165"/>
      <c r="G5" s="165"/>
      <c r="H5" s="165"/>
      <c r="I5" s="165"/>
      <c r="J5" s="165"/>
      <c r="K5" s="165"/>
      <c r="L5" s="165"/>
      <c r="M5" s="5"/>
    </row>
    <row r="6" spans="1:1025" ht="17.25" customHeight="1" thickTop="1" thickBot="1" x14ac:dyDescent="0.3">
      <c r="A6" s="5"/>
      <c r="B6" s="163" t="s">
        <v>5</v>
      </c>
      <c r="C6" s="163"/>
      <c r="D6" s="160" t="s">
        <v>167</v>
      </c>
      <c r="E6" s="160"/>
      <c r="F6" s="160"/>
      <c r="G6" s="160"/>
      <c r="H6" s="160"/>
      <c r="I6" s="160"/>
      <c r="J6" s="160"/>
      <c r="K6" s="160"/>
      <c r="L6" s="160"/>
      <c r="M6" s="5"/>
    </row>
    <row r="7" spans="1:1025" ht="17.25" customHeight="1" thickTop="1" thickBot="1" x14ac:dyDescent="0.3">
      <c r="A7" s="5"/>
      <c r="B7" s="163" t="s">
        <v>6</v>
      </c>
      <c r="C7" s="163"/>
      <c r="D7" s="160"/>
      <c r="E7" s="160"/>
      <c r="F7" s="160"/>
      <c r="G7" s="160"/>
      <c r="H7" s="160"/>
      <c r="I7" s="160"/>
      <c r="J7" s="160"/>
      <c r="K7" s="160"/>
      <c r="L7" s="160"/>
      <c r="M7" s="5"/>
    </row>
    <row r="8" spans="1:1025" ht="17.25" customHeight="1" thickTop="1" thickBot="1" x14ac:dyDescent="0.3">
      <c r="A8" s="5"/>
      <c r="B8" s="163" t="s">
        <v>7</v>
      </c>
      <c r="C8" s="163"/>
      <c r="D8" s="160" t="s">
        <v>190</v>
      </c>
      <c r="E8" s="160"/>
      <c r="F8" s="160"/>
      <c r="G8" s="160"/>
      <c r="H8" s="160"/>
      <c r="I8" s="160"/>
      <c r="J8" s="160"/>
      <c r="K8" s="160"/>
      <c r="L8" s="160"/>
      <c r="M8" s="5"/>
    </row>
    <row r="9" spans="1:1025" ht="17.25" customHeight="1" thickTop="1" thickBot="1" x14ac:dyDescent="0.3">
      <c r="A9" s="5"/>
      <c r="B9" s="163" t="s">
        <v>8</v>
      </c>
      <c r="C9" s="163"/>
      <c r="D9" s="160" t="s">
        <v>167</v>
      </c>
      <c r="E9" s="160"/>
      <c r="F9" s="160"/>
      <c r="G9" s="160"/>
      <c r="H9" s="160"/>
      <c r="I9" s="160"/>
      <c r="J9" s="160"/>
      <c r="K9" s="160"/>
      <c r="L9" s="160"/>
      <c r="M9" s="5"/>
    </row>
    <row r="10" spans="1:1025" ht="42" customHeight="1" thickTop="1" thickBot="1" x14ac:dyDescent="0.3">
      <c r="A10" s="5"/>
      <c r="B10" s="163" t="s">
        <v>139</v>
      </c>
      <c r="C10" s="163"/>
      <c r="D10" s="160">
        <v>9</v>
      </c>
      <c r="E10" s="160"/>
      <c r="F10" s="160"/>
      <c r="G10" s="160"/>
      <c r="H10" s="160"/>
      <c r="I10" s="160"/>
      <c r="J10" s="160"/>
      <c r="K10" s="160"/>
      <c r="L10" s="160"/>
      <c r="M10" s="5"/>
    </row>
    <row r="11" spans="1:1025" ht="16.899999999999999" customHeight="1" thickTop="1" thickBot="1" x14ac:dyDescent="0.3">
      <c r="A11" s="5"/>
      <c r="B11" s="163" t="s">
        <v>9</v>
      </c>
      <c r="C11" s="163"/>
      <c r="D11" s="9">
        <v>3</v>
      </c>
      <c r="E11" s="10"/>
      <c r="F11" s="10"/>
      <c r="G11" s="10"/>
      <c r="H11" s="10"/>
      <c r="I11" s="10"/>
      <c r="J11" s="10"/>
      <c r="K11" s="10"/>
      <c r="L11" s="11"/>
      <c r="M11" s="5"/>
    </row>
    <row r="12" spans="1:1025" ht="17.25" customHeight="1" thickTop="1" thickBot="1" x14ac:dyDescent="0.3">
      <c r="A12" s="5"/>
      <c r="B12" s="160" t="s">
        <v>10</v>
      </c>
      <c r="C12" s="160"/>
      <c r="D12" s="160">
        <v>8</v>
      </c>
      <c r="E12" s="160"/>
      <c r="F12" s="160"/>
      <c r="G12" s="160"/>
      <c r="H12" s="160"/>
      <c r="I12" s="160"/>
      <c r="J12" s="160"/>
      <c r="K12" s="160"/>
      <c r="L12" s="160"/>
      <c r="M12" s="5"/>
    </row>
    <row r="13" spans="1:1025" ht="17.25" customHeight="1" thickTop="1" thickBot="1" x14ac:dyDescent="0.3">
      <c r="A13" s="5"/>
      <c r="B13" s="160" t="s">
        <v>161</v>
      </c>
      <c r="C13" s="160"/>
      <c r="D13" s="160">
        <f>IF((D11&lt;4),CEILING(D12/D11,1),CEILING(D12/(D11-1),1))</f>
        <v>3</v>
      </c>
      <c r="E13" s="160"/>
      <c r="F13" s="160"/>
      <c r="G13" s="160"/>
      <c r="H13" s="160"/>
      <c r="I13" s="160"/>
      <c r="J13" s="160"/>
      <c r="K13" s="160"/>
      <c r="L13" s="160"/>
      <c r="M13" s="5"/>
    </row>
    <row r="14" spans="1:1025" ht="17.25" customHeight="1" thickTop="1" thickBot="1" x14ac:dyDescent="0.3">
      <c r="A14" s="5"/>
      <c r="B14" s="160" t="s">
        <v>11</v>
      </c>
      <c r="C14" s="160"/>
      <c r="D14" s="160">
        <v>80</v>
      </c>
      <c r="E14" s="160"/>
      <c r="F14" s="160"/>
      <c r="G14" s="160"/>
      <c r="H14" s="160"/>
      <c r="I14" s="160"/>
      <c r="J14" s="160"/>
      <c r="K14" s="160"/>
      <c r="L14" s="160"/>
      <c r="M14" s="5"/>
    </row>
    <row r="15" spans="1:1025" ht="17.25" customHeight="1" thickTop="1" thickBot="1" x14ac:dyDescent="0.3">
      <c r="A15" s="5"/>
      <c r="B15" s="160" t="s">
        <v>152</v>
      </c>
      <c r="C15" s="160"/>
      <c r="D15" s="160">
        <v>1</v>
      </c>
      <c r="E15" s="160"/>
      <c r="F15" s="160"/>
      <c r="G15" s="160"/>
      <c r="H15" s="160"/>
      <c r="I15" s="160"/>
      <c r="J15" s="160"/>
      <c r="K15" s="160"/>
      <c r="L15" s="160"/>
      <c r="M15" s="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</row>
    <row r="16" spans="1:1025" ht="16.5" thickTop="1" thickBot="1" x14ac:dyDescent="0.3">
      <c r="A16" s="5"/>
      <c r="B16" s="12"/>
      <c r="C16" s="13"/>
      <c r="D16" s="13"/>
      <c r="E16" s="14"/>
      <c r="F16" s="15"/>
      <c r="G16" s="15"/>
      <c r="H16" s="16"/>
      <c r="I16" s="15"/>
      <c r="J16" s="5"/>
      <c r="K16" s="5"/>
      <c r="L16" s="5"/>
      <c r="M16" s="5"/>
    </row>
    <row r="17" spans="1:13" x14ac:dyDescent="0.25">
      <c r="A17" s="5"/>
      <c r="B17" s="17"/>
      <c r="C17" s="18"/>
      <c r="D17" s="18"/>
      <c r="E17" s="19"/>
      <c r="F17" s="20"/>
      <c r="G17" s="20"/>
      <c r="H17" s="21"/>
      <c r="I17" s="20"/>
      <c r="J17" s="22"/>
      <c r="K17" s="22"/>
      <c r="L17" s="23"/>
      <c r="M17" s="5"/>
    </row>
    <row r="18" spans="1:13" x14ac:dyDescent="0.25">
      <c r="A18" s="5"/>
      <c r="B18" s="17"/>
      <c r="C18" s="18"/>
      <c r="D18" s="18"/>
      <c r="E18" s="19"/>
      <c r="F18" s="20"/>
      <c r="G18" s="20"/>
      <c r="H18" s="21"/>
      <c r="I18" s="20"/>
      <c r="J18" s="22"/>
      <c r="K18" s="22"/>
      <c r="L18" s="23"/>
      <c r="M18" s="5"/>
    </row>
    <row r="19" spans="1:13" ht="21.75" customHeight="1" x14ac:dyDescent="0.25">
      <c r="A19" s="5"/>
      <c r="B19" s="161" t="s">
        <v>12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5"/>
    </row>
    <row r="20" spans="1:13" ht="21.75" customHeight="1" x14ac:dyDescent="0.25">
      <c r="A20" s="5"/>
      <c r="B20" s="162" t="s">
        <v>13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5"/>
    </row>
    <row r="21" spans="1:13" ht="13.9" customHeight="1" x14ac:dyDescent="0.25">
      <c r="A21" s="5"/>
      <c r="B21" s="142" t="s">
        <v>140</v>
      </c>
      <c r="C21" s="142"/>
      <c r="D21" s="142"/>
      <c r="E21" s="142"/>
      <c r="F21" s="142"/>
      <c r="G21" s="142" t="s">
        <v>199</v>
      </c>
      <c r="H21" s="142"/>
      <c r="I21" s="142"/>
      <c r="J21" s="142"/>
      <c r="K21" s="142"/>
      <c r="L21" s="142"/>
      <c r="M21" s="5"/>
    </row>
    <row r="22" spans="1:13" ht="38.25" x14ac:dyDescent="0.25">
      <c r="A22" s="5"/>
      <c r="B22" s="25" t="s">
        <v>15</v>
      </c>
      <c r="C22" s="26" t="s">
        <v>16</v>
      </c>
      <c r="D22" s="26" t="s">
        <v>17</v>
      </c>
      <c r="E22" s="26" t="s">
        <v>18</v>
      </c>
      <c r="F22" s="26" t="s">
        <v>19</v>
      </c>
      <c r="G22" s="27" t="s">
        <v>20</v>
      </c>
      <c r="H22" s="27" t="s">
        <v>19</v>
      </c>
      <c r="I22" s="27" t="s">
        <v>21</v>
      </c>
      <c r="J22" s="27" t="s">
        <v>22</v>
      </c>
      <c r="K22" s="28" t="s">
        <v>23</v>
      </c>
      <c r="L22" s="27" t="s">
        <v>24</v>
      </c>
      <c r="M22" s="5"/>
    </row>
    <row r="23" spans="1:13" s="35" customFormat="1" ht="52.5" customHeight="1" thickTop="1" thickBot="1" x14ac:dyDescent="0.3">
      <c r="A23" s="5"/>
      <c r="B23" s="29" t="s">
        <v>77</v>
      </c>
      <c r="C23" s="30" t="s">
        <v>163</v>
      </c>
      <c r="D23" s="31" t="s">
        <v>193</v>
      </c>
      <c r="E23" s="32" t="s">
        <v>27</v>
      </c>
      <c r="F23" s="32">
        <v>1</v>
      </c>
      <c r="G23" s="33"/>
      <c r="H23" s="27">
        <f t="shared" ref="H23:H27" si="0">F23*$D$13</f>
        <v>3</v>
      </c>
      <c r="I23" s="34" t="s">
        <v>166</v>
      </c>
      <c r="J23" s="34"/>
      <c r="K23" s="34"/>
      <c r="L23" s="34"/>
      <c r="M23" s="5"/>
    </row>
    <row r="24" spans="1:13" s="35" customFormat="1" ht="78" thickTop="1" thickBot="1" x14ac:dyDescent="0.3">
      <c r="A24" s="5"/>
      <c r="B24" s="29" t="s">
        <v>78</v>
      </c>
      <c r="C24" s="36" t="s">
        <v>164</v>
      </c>
      <c r="D24" s="36" t="s">
        <v>192</v>
      </c>
      <c r="E24" s="32" t="s">
        <v>27</v>
      </c>
      <c r="F24" s="32">
        <v>1</v>
      </c>
      <c r="G24" s="33"/>
      <c r="H24" s="27">
        <f t="shared" si="0"/>
        <v>3</v>
      </c>
      <c r="I24" s="34" t="s">
        <v>166</v>
      </c>
      <c r="J24" s="34"/>
      <c r="K24" s="34"/>
      <c r="L24" s="34"/>
      <c r="M24" s="5"/>
    </row>
    <row r="25" spans="1:13" s="35" customFormat="1" ht="12.75" x14ac:dyDescent="0.25">
      <c r="A25" s="5"/>
      <c r="B25" s="29" t="s">
        <v>109</v>
      </c>
      <c r="C25" s="36" t="s">
        <v>29</v>
      </c>
      <c r="D25" s="36" t="s">
        <v>30</v>
      </c>
      <c r="E25" s="32" t="s">
        <v>27</v>
      </c>
      <c r="F25" s="32">
        <v>1</v>
      </c>
      <c r="G25" s="33"/>
      <c r="H25" s="27">
        <f t="shared" si="0"/>
        <v>3</v>
      </c>
      <c r="I25" s="34" t="s">
        <v>166</v>
      </c>
      <c r="J25" s="34"/>
      <c r="K25" s="34"/>
      <c r="L25" s="34"/>
      <c r="M25" s="5"/>
    </row>
    <row r="26" spans="1:13" s="35" customFormat="1" ht="12.75" x14ac:dyDescent="0.25">
      <c r="A26" s="5"/>
      <c r="B26" s="29" t="s">
        <v>143</v>
      </c>
      <c r="C26" s="36" t="s">
        <v>31</v>
      </c>
      <c r="D26" s="36" t="s">
        <v>180</v>
      </c>
      <c r="E26" s="32" t="s">
        <v>27</v>
      </c>
      <c r="F26" s="32">
        <v>1</v>
      </c>
      <c r="G26" s="33"/>
      <c r="H26" s="27">
        <v>4</v>
      </c>
      <c r="I26" s="34" t="s">
        <v>166</v>
      </c>
      <c r="J26" s="34"/>
      <c r="K26" s="34"/>
      <c r="L26" s="34"/>
      <c r="M26" s="5"/>
    </row>
    <row r="27" spans="1:13" s="35" customFormat="1" ht="14.25" thickTop="1" thickBot="1" x14ac:dyDescent="0.3">
      <c r="A27" s="5"/>
      <c r="B27" s="29" t="s">
        <v>144</v>
      </c>
      <c r="C27" s="36" t="s">
        <v>32</v>
      </c>
      <c r="D27" s="36"/>
      <c r="E27" s="32" t="s">
        <v>27</v>
      </c>
      <c r="F27" s="32">
        <v>1</v>
      </c>
      <c r="G27" s="33"/>
      <c r="H27" s="27">
        <f t="shared" si="0"/>
        <v>3</v>
      </c>
      <c r="I27" s="34" t="s">
        <v>166</v>
      </c>
      <c r="J27" s="34"/>
      <c r="K27" s="34"/>
      <c r="L27" s="34"/>
      <c r="M27" s="5"/>
    </row>
    <row r="28" spans="1:13" ht="13.9" customHeight="1" thickTop="1" thickBot="1" x14ac:dyDescent="0.3">
      <c r="A28" s="5"/>
      <c r="B28" s="142" t="s">
        <v>34</v>
      </c>
      <c r="C28" s="142"/>
      <c r="D28" s="142"/>
      <c r="E28" s="142"/>
      <c r="F28" s="142"/>
      <c r="G28" s="24"/>
      <c r="H28" s="142"/>
      <c r="I28" s="142"/>
      <c r="J28" s="142"/>
      <c r="K28" s="142"/>
      <c r="L28" s="142"/>
      <c r="M28" s="5"/>
    </row>
    <row r="29" spans="1:13" ht="38.25" x14ac:dyDescent="0.25">
      <c r="A29" s="5"/>
      <c r="B29" s="25" t="s">
        <v>15</v>
      </c>
      <c r="C29" s="26" t="s">
        <v>16</v>
      </c>
      <c r="D29" s="26" t="s">
        <v>17</v>
      </c>
      <c r="E29" s="26" t="s">
        <v>18</v>
      </c>
      <c r="F29" s="26" t="s">
        <v>19</v>
      </c>
      <c r="G29" s="27"/>
      <c r="H29" s="27" t="s">
        <v>19</v>
      </c>
      <c r="I29" s="27" t="s">
        <v>21</v>
      </c>
      <c r="J29" s="27" t="s">
        <v>22</v>
      </c>
      <c r="K29" s="28" t="s">
        <v>23</v>
      </c>
      <c r="L29" s="27" t="s">
        <v>24</v>
      </c>
      <c r="M29" s="5"/>
    </row>
    <row r="30" spans="1:13" x14ac:dyDescent="0.25">
      <c r="A30" s="5"/>
      <c r="B30" s="29" t="s">
        <v>77</v>
      </c>
      <c r="C30" s="30" t="s">
        <v>35</v>
      </c>
      <c r="D30" s="31" t="s">
        <v>195</v>
      </c>
      <c r="E30" s="32" t="s">
        <v>27</v>
      </c>
      <c r="F30" s="32">
        <v>1</v>
      </c>
      <c r="G30" s="33"/>
      <c r="H30" s="27">
        <f>F30*$D$13</f>
        <v>3</v>
      </c>
      <c r="I30" s="34" t="s">
        <v>166</v>
      </c>
      <c r="J30" s="34"/>
      <c r="K30" s="34"/>
      <c r="L30" s="34"/>
      <c r="M30" s="5"/>
    </row>
    <row r="31" spans="1:13" ht="15" customHeight="1" x14ac:dyDescent="0.25">
      <c r="A31" s="5"/>
      <c r="B31" s="29" t="s">
        <v>78</v>
      </c>
      <c r="C31" s="30" t="s">
        <v>36</v>
      </c>
      <c r="D31" s="31" t="s">
        <v>194</v>
      </c>
      <c r="E31" s="32" t="s">
        <v>27</v>
      </c>
      <c r="F31" s="32">
        <v>1</v>
      </c>
      <c r="G31" s="33"/>
      <c r="H31" s="27">
        <f>F31*$D$13</f>
        <v>3</v>
      </c>
      <c r="I31" s="34" t="s">
        <v>166</v>
      </c>
      <c r="J31" s="34"/>
      <c r="K31" s="34"/>
      <c r="L31" s="34"/>
      <c r="M31" s="5"/>
    </row>
    <row r="32" spans="1:13" ht="16.5" thickTop="1" thickBot="1" x14ac:dyDescent="0.3">
      <c r="A32" s="5"/>
      <c r="B32" s="29" t="s">
        <v>109</v>
      </c>
      <c r="C32" s="30" t="s">
        <v>37</v>
      </c>
      <c r="D32" s="31" t="s">
        <v>168</v>
      </c>
      <c r="E32" s="32" t="s">
        <v>27</v>
      </c>
      <c r="F32" s="32">
        <v>1</v>
      </c>
      <c r="G32" s="33"/>
      <c r="H32" s="27">
        <f>F32*$D$13</f>
        <v>3</v>
      </c>
      <c r="I32" s="34" t="s">
        <v>166</v>
      </c>
      <c r="J32" s="34"/>
      <c r="K32" s="34"/>
      <c r="L32" s="34"/>
      <c r="M32" s="5"/>
    </row>
    <row r="33" spans="1:1025" ht="16.5" thickTop="1" thickBot="1" x14ac:dyDescent="0.3">
      <c r="A33" s="5"/>
      <c r="B33" s="29" t="s">
        <v>143</v>
      </c>
      <c r="C33" s="75" t="s">
        <v>40</v>
      </c>
      <c r="D33" s="31" t="s">
        <v>196</v>
      </c>
      <c r="E33" s="62" t="s">
        <v>27</v>
      </c>
      <c r="F33" s="62">
        <v>1</v>
      </c>
      <c r="G33" s="33"/>
      <c r="H33" s="136">
        <f>F33*$D$13</f>
        <v>3</v>
      </c>
      <c r="I33" s="34" t="s">
        <v>166</v>
      </c>
      <c r="J33" s="34"/>
      <c r="K33" s="34"/>
      <c r="L33" s="34"/>
      <c r="M33" s="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</row>
    <row r="34" spans="1:1025" ht="16.5" customHeight="1" thickTop="1" thickBot="1" x14ac:dyDescent="0.3">
      <c r="A34" s="5"/>
      <c r="B34" s="29" t="s">
        <v>144</v>
      </c>
      <c r="C34" s="36" t="s">
        <v>38</v>
      </c>
      <c r="D34" s="36" t="s">
        <v>39</v>
      </c>
      <c r="E34" s="32" t="s">
        <v>27</v>
      </c>
      <c r="F34" s="32">
        <v>1</v>
      </c>
      <c r="G34" s="33"/>
      <c r="H34" s="27">
        <f>F34*$D$13</f>
        <v>3</v>
      </c>
      <c r="I34" s="34" t="s">
        <v>166</v>
      </c>
      <c r="J34" s="34"/>
      <c r="K34" s="34"/>
      <c r="L34" s="34"/>
      <c r="M34" s="5"/>
    </row>
    <row r="35" spans="1:1025" ht="14.25" customHeight="1" thickTop="1" thickBot="1" x14ac:dyDescent="0.3">
      <c r="A35" s="5"/>
      <c r="B35" s="142" t="s">
        <v>41</v>
      </c>
      <c r="C35" s="142"/>
      <c r="D35" s="142"/>
      <c r="E35" s="142"/>
      <c r="F35" s="142"/>
      <c r="G35" s="39"/>
      <c r="H35" s="142"/>
      <c r="I35" s="142"/>
      <c r="J35" s="142"/>
      <c r="K35" s="142"/>
      <c r="L35" s="142"/>
      <c r="M35" s="5"/>
    </row>
    <row r="36" spans="1:1025" ht="38.25" x14ac:dyDescent="0.25">
      <c r="A36" s="5"/>
      <c r="B36" s="25" t="s">
        <v>15</v>
      </c>
      <c r="C36" s="26" t="s">
        <v>16</v>
      </c>
      <c r="D36" s="26" t="s">
        <v>17</v>
      </c>
      <c r="E36" s="26" t="s">
        <v>18</v>
      </c>
      <c r="F36" s="26" t="s">
        <v>19</v>
      </c>
      <c r="G36" s="27"/>
      <c r="H36" s="27" t="s">
        <v>19</v>
      </c>
      <c r="I36" s="27" t="s">
        <v>21</v>
      </c>
      <c r="J36" s="27" t="s">
        <v>22</v>
      </c>
      <c r="K36" s="28" t="s">
        <v>23</v>
      </c>
      <c r="L36" s="27" t="s">
        <v>24</v>
      </c>
      <c r="M36" s="5"/>
    </row>
    <row r="37" spans="1:1025" x14ac:dyDescent="0.25">
      <c r="A37" s="5"/>
      <c r="B37" s="29" t="s">
        <v>77</v>
      </c>
      <c r="C37" s="30" t="s">
        <v>42</v>
      </c>
      <c r="D37" s="36" t="s">
        <v>186</v>
      </c>
      <c r="E37" s="32" t="s">
        <v>27</v>
      </c>
      <c r="F37" s="32">
        <v>1</v>
      </c>
      <c r="G37" s="33"/>
      <c r="H37" s="27">
        <f>F37*$D$13</f>
        <v>3</v>
      </c>
      <c r="I37" s="34" t="s">
        <v>166</v>
      </c>
      <c r="J37" s="34"/>
      <c r="K37" s="34"/>
      <c r="L37" s="34"/>
      <c r="M37" s="5"/>
    </row>
    <row r="38" spans="1:1025" ht="25.5" x14ac:dyDescent="0.25">
      <c r="A38" s="5"/>
      <c r="B38" s="29" t="s">
        <v>78</v>
      </c>
      <c r="C38" s="36" t="s">
        <v>44</v>
      </c>
      <c r="D38" s="36" t="s">
        <v>45</v>
      </c>
      <c r="E38" s="32" t="s">
        <v>27</v>
      </c>
      <c r="F38" s="32">
        <v>1</v>
      </c>
      <c r="G38" s="33"/>
      <c r="H38" s="27">
        <f>F38*$D$13</f>
        <v>3</v>
      </c>
      <c r="I38" s="34" t="s">
        <v>166</v>
      </c>
      <c r="J38" s="34"/>
      <c r="K38" s="34"/>
      <c r="L38" s="34"/>
      <c r="M38" s="5"/>
    </row>
    <row r="39" spans="1:1025" x14ac:dyDescent="0.25">
      <c r="A39" s="5"/>
      <c r="B39" s="12"/>
      <c r="C39" s="13"/>
      <c r="D39" s="13"/>
      <c r="E39" s="14"/>
      <c r="F39" s="15"/>
      <c r="G39" s="15"/>
      <c r="H39" s="16"/>
      <c r="I39" s="15"/>
      <c r="J39" s="5"/>
      <c r="K39" s="5"/>
      <c r="L39" s="5"/>
      <c r="M39" s="5"/>
    </row>
    <row r="40" spans="1:1025" x14ac:dyDescent="0.25">
      <c r="A40" s="5"/>
      <c r="B40" s="17"/>
      <c r="C40" s="18"/>
      <c r="D40" s="18"/>
      <c r="E40" s="19"/>
      <c r="F40" s="20"/>
      <c r="G40" s="20"/>
      <c r="H40" s="21"/>
      <c r="I40" s="20"/>
      <c r="J40" s="22"/>
      <c r="K40" s="22"/>
      <c r="L40" s="23"/>
      <c r="M40" s="5"/>
    </row>
    <row r="41" spans="1:1025" x14ac:dyDescent="0.25">
      <c r="A41" s="5"/>
      <c r="B41" s="17"/>
      <c r="C41" s="18"/>
      <c r="D41" s="18"/>
      <c r="E41" s="19"/>
      <c r="F41" s="20"/>
      <c r="G41" s="20"/>
      <c r="H41" s="21"/>
      <c r="I41" s="20"/>
      <c r="J41" s="22"/>
      <c r="K41" s="22"/>
      <c r="L41" s="23"/>
      <c r="M41" s="5"/>
    </row>
    <row r="42" spans="1:1025" ht="21.75" customHeight="1" x14ac:dyDescent="0.25">
      <c r="A42" s="5"/>
      <c r="B42" s="140" t="s">
        <v>12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5"/>
    </row>
    <row r="43" spans="1:1025" ht="21.75" customHeight="1" thickTop="1" thickBot="1" x14ac:dyDescent="0.3">
      <c r="A43" s="5"/>
      <c r="B43" s="154" t="s">
        <v>46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5"/>
    </row>
    <row r="44" spans="1:1025" ht="13.9" customHeight="1" thickTop="1" thickBot="1" x14ac:dyDescent="0.3">
      <c r="A44" s="5"/>
      <c r="B44" s="141" t="s">
        <v>14</v>
      </c>
      <c r="C44" s="141"/>
      <c r="D44" s="141"/>
      <c r="E44" s="141"/>
      <c r="F44" s="141"/>
      <c r="G44" s="142"/>
      <c r="H44" s="142"/>
      <c r="I44" s="142"/>
      <c r="J44" s="142"/>
      <c r="K44" s="142"/>
      <c r="L44" s="142"/>
      <c r="M44" s="5"/>
    </row>
    <row r="45" spans="1:1025" ht="39.75" thickTop="1" thickBot="1" x14ac:dyDescent="0.3">
      <c r="A45" s="5"/>
      <c r="B45" s="25" t="s">
        <v>15</v>
      </c>
      <c r="C45" s="26" t="s">
        <v>16</v>
      </c>
      <c r="D45" s="26" t="s">
        <v>17</v>
      </c>
      <c r="E45" s="26" t="s">
        <v>18</v>
      </c>
      <c r="F45" s="26" t="s">
        <v>19</v>
      </c>
      <c r="G45" s="27" t="s">
        <v>20</v>
      </c>
      <c r="H45" s="27" t="s">
        <v>19</v>
      </c>
      <c r="I45" s="27" t="s">
        <v>21</v>
      </c>
      <c r="J45" s="27" t="s">
        <v>22</v>
      </c>
      <c r="K45" s="28" t="s">
        <v>23</v>
      </c>
      <c r="L45" s="27" t="s">
        <v>24</v>
      </c>
      <c r="M45" s="5"/>
    </row>
    <row r="46" spans="1:1025" s="35" customFormat="1" ht="65.25" customHeight="1" thickTop="1" thickBot="1" x14ac:dyDescent="0.3">
      <c r="A46" s="5"/>
      <c r="B46" s="29" t="s">
        <v>77</v>
      </c>
      <c r="C46" s="40" t="s">
        <v>163</v>
      </c>
      <c r="D46" s="133" t="s">
        <v>197</v>
      </c>
      <c r="E46" s="32" t="s">
        <v>27</v>
      </c>
      <c r="F46" s="32">
        <v>1</v>
      </c>
      <c r="G46" s="33"/>
      <c r="H46" s="27">
        <f t="shared" ref="H46:H50" si="1">F46*$D$13</f>
        <v>3</v>
      </c>
      <c r="I46" s="34" t="s">
        <v>166</v>
      </c>
      <c r="J46" s="34"/>
      <c r="K46" s="34"/>
      <c r="L46" s="34"/>
      <c r="M46" s="5"/>
    </row>
    <row r="47" spans="1:1025" s="35" customFormat="1" ht="81" customHeight="1" thickTop="1" thickBot="1" x14ac:dyDescent="0.3">
      <c r="A47" s="5"/>
      <c r="B47" s="29" t="s">
        <v>78</v>
      </c>
      <c r="C47" s="75" t="s">
        <v>153</v>
      </c>
      <c r="D47" s="31" t="str">
        <f>D24</f>
        <v>Общее количество кнопок: не менее 3
Максимальное разрешение датчика: не менее 1000 dpi
Тип подключения: проводная
Интерфейс подключения: USB 2.0
Длина кабеля: не менее 1.35 м
Совместима с позицией № 1</v>
      </c>
      <c r="E47" s="32" t="s">
        <v>27</v>
      </c>
      <c r="F47" s="32">
        <v>1</v>
      </c>
      <c r="G47" s="33"/>
      <c r="H47" s="27">
        <f t="shared" si="1"/>
        <v>3</v>
      </c>
      <c r="I47" s="34" t="s">
        <v>166</v>
      </c>
      <c r="J47" s="34"/>
      <c r="K47" s="34"/>
      <c r="L47" s="34"/>
      <c r="M47" s="5"/>
    </row>
    <row r="48" spans="1:1025" s="35" customFormat="1" ht="14.25" thickTop="1" thickBot="1" x14ac:dyDescent="0.3">
      <c r="A48" s="5"/>
      <c r="B48" s="29" t="s">
        <v>109</v>
      </c>
      <c r="C48" s="36" t="s">
        <v>29</v>
      </c>
      <c r="D48" s="31" t="str">
        <f>D25</f>
        <v>Розетки типа Shuko</v>
      </c>
      <c r="E48" s="32" t="s">
        <v>27</v>
      </c>
      <c r="F48" s="32">
        <v>1</v>
      </c>
      <c r="G48" s="33"/>
      <c r="H48" s="27">
        <f t="shared" si="1"/>
        <v>3</v>
      </c>
      <c r="I48" s="34" t="s">
        <v>166</v>
      </c>
      <c r="J48" s="34"/>
      <c r="K48" s="34"/>
      <c r="L48" s="34"/>
      <c r="M48" s="5"/>
    </row>
    <row r="49" spans="1:13" s="35" customFormat="1" ht="16.5" customHeight="1" thickTop="1" thickBot="1" x14ac:dyDescent="0.3">
      <c r="A49" s="5"/>
      <c r="B49" s="29" t="s">
        <v>143</v>
      </c>
      <c r="C49" s="36" t="s">
        <v>31</v>
      </c>
      <c r="D49" s="31" t="str">
        <f>D26</f>
        <v>BENQ Диагональ  24", 1920x1080.</v>
      </c>
      <c r="E49" s="32" t="s">
        <v>27</v>
      </c>
      <c r="F49" s="32">
        <v>1</v>
      </c>
      <c r="G49" s="33"/>
      <c r="H49" s="27">
        <f t="shared" si="1"/>
        <v>3</v>
      </c>
      <c r="I49" s="34" t="s">
        <v>166</v>
      </c>
      <c r="J49" s="34"/>
      <c r="K49" s="34"/>
      <c r="L49" s="34"/>
      <c r="M49" s="5"/>
    </row>
    <row r="50" spans="1:13" s="35" customFormat="1" ht="14.25" thickTop="1" thickBot="1" x14ac:dyDescent="0.3">
      <c r="A50" s="5"/>
      <c r="B50" s="29" t="s">
        <v>144</v>
      </c>
      <c r="C50" s="36" t="s">
        <v>32</v>
      </c>
      <c r="D50" s="31"/>
      <c r="E50" s="32" t="s">
        <v>27</v>
      </c>
      <c r="F50" s="32">
        <v>1</v>
      </c>
      <c r="G50" s="33"/>
      <c r="H50" s="27">
        <f t="shared" si="1"/>
        <v>3</v>
      </c>
      <c r="I50" s="34" t="s">
        <v>166</v>
      </c>
      <c r="J50" s="34"/>
      <c r="K50" s="34"/>
      <c r="L50" s="34"/>
      <c r="M50" s="5"/>
    </row>
    <row r="51" spans="1:13" ht="13.9" customHeight="1" thickTop="1" thickBot="1" x14ac:dyDescent="0.3">
      <c r="A51" s="5"/>
      <c r="B51" s="142" t="s">
        <v>34</v>
      </c>
      <c r="C51" s="142"/>
      <c r="D51" s="142"/>
      <c r="E51" s="142"/>
      <c r="F51" s="142"/>
      <c r="G51" s="142" t="s">
        <v>200</v>
      </c>
      <c r="H51" s="142"/>
      <c r="I51" s="142"/>
      <c r="J51" s="142"/>
      <c r="K51" s="142"/>
      <c r="L51" s="142"/>
      <c r="M51" s="5"/>
    </row>
    <row r="52" spans="1:13" ht="38.25" x14ac:dyDescent="0.25">
      <c r="A52" s="5"/>
      <c r="B52" s="25" t="s">
        <v>15</v>
      </c>
      <c r="C52" s="26" t="s">
        <v>16</v>
      </c>
      <c r="D52" s="26" t="s">
        <v>17</v>
      </c>
      <c r="E52" s="26" t="s">
        <v>18</v>
      </c>
      <c r="F52" s="26" t="s">
        <v>19</v>
      </c>
      <c r="G52" s="27"/>
      <c r="H52" s="27" t="s">
        <v>19</v>
      </c>
      <c r="I52" s="27" t="s">
        <v>21</v>
      </c>
      <c r="J52" s="27" t="s">
        <v>22</v>
      </c>
      <c r="K52" s="28" t="s">
        <v>23</v>
      </c>
      <c r="L52" s="27" t="s">
        <v>24</v>
      </c>
      <c r="M52" s="5"/>
    </row>
    <row r="53" spans="1:13" x14ac:dyDescent="0.25">
      <c r="A53" s="5"/>
      <c r="B53" s="29" t="s">
        <v>77</v>
      </c>
      <c r="C53" s="30" t="s">
        <v>35</v>
      </c>
      <c r="D53" s="31" t="s">
        <v>181</v>
      </c>
      <c r="E53" s="32" t="s">
        <v>27</v>
      </c>
      <c r="F53" s="32">
        <v>1</v>
      </c>
      <c r="G53" s="33"/>
      <c r="H53" s="27">
        <f>F53*$D$13</f>
        <v>3</v>
      </c>
      <c r="I53" s="34" t="s">
        <v>166</v>
      </c>
      <c r="J53" s="34"/>
      <c r="K53" s="34"/>
      <c r="L53" s="34"/>
      <c r="M53" s="5"/>
    </row>
    <row r="54" spans="1:13" ht="15" customHeight="1" x14ac:dyDescent="0.25">
      <c r="A54" s="5"/>
      <c r="B54" s="29" t="s">
        <v>78</v>
      </c>
      <c r="C54" s="30" t="s">
        <v>36</v>
      </c>
      <c r="D54" s="31" t="str">
        <f>D31</f>
        <v xml:space="preserve">MS Office </v>
      </c>
      <c r="E54" s="32" t="s">
        <v>27</v>
      </c>
      <c r="F54" s="32">
        <v>1</v>
      </c>
      <c r="G54" s="33"/>
      <c r="H54" s="27">
        <f>F54*$D$13</f>
        <v>3</v>
      </c>
      <c r="I54" s="34" t="s">
        <v>166</v>
      </c>
      <c r="J54" s="34"/>
      <c r="K54" s="34"/>
      <c r="L54" s="34"/>
      <c r="M54" s="5"/>
    </row>
    <row r="55" spans="1:13" x14ac:dyDescent="0.25">
      <c r="A55" s="5"/>
      <c r="B55" s="29" t="s">
        <v>109</v>
      </c>
      <c r="C55" s="30" t="s">
        <v>37</v>
      </c>
      <c r="D55" s="31" t="str">
        <f>D32</f>
        <v>Chrome</v>
      </c>
      <c r="E55" s="32" t="s">
        <v>27</v>
      </c>
      <c r="F55" s="32">
        <v>1</v>
      </c>
      <c r="G55" s="33"/>
      <c r="H55" s="27">
        <f>F55*$D$13</f>
        <v>3</v>
      </c>
      <c r="I55" s="34" t="s">
        <v>166</v>
      </c>
      <c r="J55" s="34"/>
      <c r="K55" s="34"/>
      <c r="L55" s="34"/>
      <c r="M55" s="5"/>
    </row>
    <row r="56" spans="1:13" ht="16.5" customHeight="1" thickTop="1" thickBot="1" x14ac:dyDescent="0.3">
      <c r="A56" s="5"/>
      <c r="B56" s="41" t="s">
        <v>143</v>
      </c>
      <c r="C56" s="36" t="s">
        <v>38</v>
      </c>
      <c r="D56" s="31" t="str">
        <f>D34</f>
        <v>PuTTY</v>
      </c>
      <c r="E56" s="32" t="s">
        <v>27</v>
      </c>
      <c r="F56" s="32">
        <v>1</v>
      </c>
      <c r="G56" s="33"/>
      <c r="H56" s="27">
        <f>F56*$D$13</f>
        <v>3</v>
      </c>
      <c r="I56" s="34" t="s">
        <v>166</v>
      </c>
      <c r="J56" s="34"/>
      <c r="K56" s="34"/>
      <c r="L56" s="34"/>
      <c r="M56" s="5"/>
    </row>
    <row r="57" spans="1:13" ht="16.5" customHeight="1" thickTop="1" thickBot="1" x14ac:dyDescent="0.3">
      <c r="A57" s="5"/>
      <c r="B57" s="41" t="s">
        <v>144</v>
      </c>
      <c r="C57" s="36" t="s">
        <v>40</v>
      </c>
      <c r="D57" s="134" t="s">
        <v>198</v>
      </c>
      <c r="E57" s="32" t="s">
        <v>27</v>
      </c>
      <c r="F57" s="32">
        <v>1</v>
      </c>
      <c r="G57" s="33"/>
      <c r="H57" s="27">
        <f>F57*$D$13</f>
        <v>3</v>
      </c>
      <c r="I57" s="34" t="s">
        <v>166</v>
      </c>
      <c r="J57" s="34"/>
      <c r="K57" s="34"/>
      <c r="L57" s="34"/>
      <c r="M57" s="5"/>
    </row>
    <row r="58" spans="1:13" ht="14.25" customHeight="1" thickTop="1" thickBot="1" x14ac:dyDescent="0.3">
      <c r="A58" s="5"/>
      <c r="B58" s="142" t="s">
        <v>41</v>
      </c>
      <c r="C58" s="142"/>
      <c r="D58" s="142"/>
      <c r="E58" s="142"/>
      <c r="F58" s="142"/>
      <c r="G58" s="142" t="s">
        <v>142</v>
      </c>
      <c r="H58" s="142"/>
      <c r="I58" s="142"/>
      <c r="J58" s="142"/>
      <c r="K58" s="142"/>
      <c r="L58" s="142"/>
      <c r="M58" s="5"/>
    </row>
    <row r="59" spans="1:13" ht="38.25" x14ac:dyDescent="0.25">
      <c r="A59" s="5"/>
      <c r="B59" s="25" t="s">
        <v>15</v>
      </c>
      <c r="C59" s="26" t="s">
        <v>16</v>
      </c>
      <c r="D59" s="26" t="s">
        <v>17</v>
      </c>
      <c r="E59" s="26" t="s">
        <v>18</v>
      </c>
      <c r="F59" s="26" t="s">
        <v>19</v>
      </c>
      <c r="G59" s="27"/>
      <c r="H59" s="27" t="s">
        <v>19</v>
      </c>
      <c r="I59" s="27" t="s">
        <v>21</v>
      </c>
      <c r="J59" s="27" t="s">
        <v>22</v>
      </c>
      <c r="K59" s="28" t="s">
        <v>23</v>
      </c>
      <c r="L59" s="27" t="s">
        <v>24</v>
      </c>
      <c r="M59" s="5"/>
    </row>
    <row r="60" spans="1:13" x14ac:dyDescent="0.25">
      <c r="A60" s="5"/>
      <c r="B60" s="29" t="s">
        <v>77</v>
      </c>
      <c r="C60" s="30" t="s">
        <v>42</v>
      </c>
      <c r="D60" s="36" t="s">
        <v>186</v>
      </c>
      <c r="E60" s="32" t="s">
        <v>27</v>
      </c>
      <c r="F60" s="32">
        <v>1</v>
      </c>
      <c r="G60" s="33"/>
      <c r="H60" s="27">
        <f>F60*$D$13</f>
        <v>3</v>
      </c>
      <c r="I60" s="34" t="s">
        <v>166</v>
      </c>
      <c r="J60" s="34"/>
      <c r="K60" s="34"/>
      <c r="L60" s="34"/>
      <c r="M60" s="5"/>
    </row>
    <row r="61" spans="1:13" ht="25.5" x14ac:dyDescent="0.25">
      <c r="A61" s="5"/>
      <c r="B61" s="29" t="s">
        <v>78</v>
      </c>
      <c r="C61" s="36" t="s">
        <v>44</v>
      </c>
      <c r="D61" s="36" t="s">
        <v>45</v>
      </c>
      <c r="E61" s="32" t="s">
        <v>27</v>
      </c>
      <c r="F61" s="32">
        <v>1</v>
      </c>
      <c r="G61" s="33"/>
      <c r="H61" s="27">
        <f>F61*$D$13</f>
        <v>3</v>
      </c>
      <c r="I61" s="34" t="s">
        <v>166</v>
      </c>
      <c r="J61" s="34"/>
      <c r="K61" s="34"/>
      <c r="L61" s="34"/>
      <c r="M61" s="5"/>
    </row>
    <row r="62" spans="1:13" x14ac:dyDescent="0.25">
      <c r="A62" s="5"/>
      <c r="B62" s="12"/>
      <c r="C62" s="13"/>
      <c r="D62" s="13"/>
      <c r="E62" s="14"/>
      <c r="F62" s="15"/>
      <c r="G62" s="15"/>
      <c r="H62" s="16"/>
      <c r="I62" s="15"/>
      <c r="J62" s="5"/>
      <c r="K62" s="5"/>
      <c r="L62" s="5"/>
      <c r="M62" s="5"/>
    </row>
    <row r="63" spans="1:13" x14ac:dyDescent="0.25">
      <c r="A63" s="5"/>
      <c r="B63" s="17"/>
      <c r="C63" s="18"/>
      <c r="D63" s="18"/>
      <c r="E63" s="19"/>
      <c r="F63" s="20"/>
      <c r="G63" s="20"/>
      <c r="H63" s="21"/>
      <c r="I63" s="20"/>
      <c r="J63" s="22"/>
      <c r="K63" s="22"/>
      <c r="L63" s="23"/>
      <c r="M63" s="5"/>
    </row>
    <row r="64" spans="1:13" x14ac:dyDescent="0.25">
      <c r="A64" s="5"/>
      <c r="B64" s="17"/>
      <c r="C64" s="18"/>
      <c r="D64" s="18"/>
      <c r="E64" s="19"/>
      <c r="F64" s="20"/>
      <c r="G64" s="20"/>
      <c r="H64" s="21"/>
      <c r="I64" s="20"/>
      <c r="J64" s="22"/>
      <c r="K64" s="22"/>
      <c r="L64" s="23"/>
      <c r="M64" s="5"/>
    </row>
    <row r="65" spans="1:1025" ht="21.75" customHeight="1" x14ac:dyDescent="0.25">
      <c r="A65" s="5"/>
      <c r="B65" s="140" t="s">
        <v>12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5"/>
    </row>
    <row r="66" spans="1:1025" ht="21.75" customHeight="1" thickTop="1" thickBot="1" x14ac:dyDescent="0.3">
      <c r="A66" s="5"/>
      <c r="B66" s="154" t="s">
        <v>47</v>
      </c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5"/>
    </row>
    <row r="67" spans="1:1025" ht="13.9" customHeight="1" thickTop="1" thickBot="1" x14ac:dyDescent="0.3">
      <c r="A67" s="5"/>
      <c r="B67" s="141" t="s">
        <v>14</v>
      </c>
      <c r="C67" s="141"/>
      <c r="D67" s="141"/>
      <c r="E67" s="141"/>
      <c r="F67" s="141"/>
      <c r="G67" s="142" t="s">
        <v>169</v>
      </c>
      <c r="H67" s="142"/>
      <c r="I67" s="142"/>
      <c r="J67" s="142"/>
      <c r="K67" s="142"/>
      <c r="L67" s="142"/>
      <c r="M67" s="5"/>
    </row>
    <row r="68" spans="1:1025" ht="39.75" thickTop="1" thickBot="1" x14ac:dyDescent="0.3">
      <c r="A68" s="5"/>
      <c r="B68" s="25" t="s">
        <v>15</v>
      </c>
      <c r="C68" s="26" t="s">
        <v>16</v>
      </c>
      <c r="D68" s="26" t="s">
        <v>17</v>
      </c>
      <c r="E68" s="26" t="s">
        <v>18</v>
      </c>
      <c r="F68" s="26" t="s">
        <v>19</v>
      </c>
      <c r="G68" s="27" t="s">
        <v>20</v>
      </c>
      <c r="H68" s="27" t="s">
        <v>19</v>
      </c>
      <c r="I68" s="27" t="s">
        <v>21</v>
      </c>
      <c r="J68" s="27" t="s">
        <v>22</v>
      </c>
      <c r="K68" s="28" t="s">
        <v>23</v>
      </c>
      <c r="L68" s="27" t="s">
        <v>24</v>
      </c>
      <c r="M68" s="5"/>
    </row>
    <row r="69" spans="1:1025" ht="16.5" thickTop="1" thickBot="1" x14ac:dyDescent="0.3">
      <c r="A69" s="5"/>
      <c r="B69" s="25" t="s">
        <v>77</v>
      </c>
      <c r="C69" s="58" t="s">
        <v>162</v>
      </c>
      <c r="D69" s="58" t="s">
        <v>182</v>
      </c>
      <c r="E69" s="137" t="s">
        <v>183</v>
      </c>
      <c r="F69" s="137">
        <v>1</v>
      </c>
      <c r="G69" s="138"/>
      <c r="H69" s="138">
        <v>2</v>
      </c>
      <c r="I69" s="139" t="s">
        <v>166</v>
      </c>
      <c r="J69" s="138"/>
      <c r="K69" s="28"/>
      <c r="L69" s="138"/>
      <c r="M69" s="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</row>
    <row r="70" spans="1:1025" s="35" customFormat="1" ht="36.75" customHeight="1" thickTop="1" thickBot="1" x14ac:dyDescent="0.3">
      <c r="A70" s="5"/>
      <c r="B70" s="29" t="s">
        <v>78</v>
      </c>
      <c r="C70" s="30" t="s">
        <v>162</v>
      </c>
      <c r="D70" s="31" t="s">
        <v>204</v>
      </c>
      <c r="E70" s="32" t="s">
        <v>27</v>
      </c>
      <c r="F70" s="32">
        <v>2</v>
      </c>
      <c r="G70" s="33"/>
      <c r="H70" s="27">
        <f>F70*$D$13</f>
        <v>6</v>
      </c>
      <c r="I70" s="34" t="s">
        <v>166</v>
      </c>
      <c r="J70" s="34"/>
      <c r="K70" s="42"/>
      <c r="L70" s="42"/>
      <c r="M70" s="5"/>
    </row>
    <row r="71" spans="1:1025" s="35" customFormat="1" ht="34.5" customHeight="1" thickTop="1" thickBot="1" x14ac:dyDescent="0.3">
      <c r="A71" s="5"/>
      <c r="B71" s="29" t="s">
        <v>109</v>
      </c>
      <c r="C71" s="36" t="s">
        <v>62</v>
      </c>
      <c r="D71" s="36" t="s">
        <v>177</v>
      </c>
      <c r="E71" s="32" t="s">
        <v>27</v>
      </c>
      <c r="F71" s="32">
        <v>2</v>
      </c>
      <c r="G71" s="33"/>
      <c r="H71" s="27">
        <f>F71*$D$13</f>
        <v>6</v>
      </c>
      <c r="I71" s="34" t="s">
        <v>166</v>
      </c>
      <c r="J71" s="34"/>
      <c r="K71" s="42"/>
      <c r="L71" s="42"/>
      <c r="M71" s="5"/>
    </row>
    <row r="72" spans="1:1025" s="35" customFormat="1" ht="25.5" customHeight="1" thickTop="1" thickBot="1" x14ac:dyDescent="0.3">
      <c r="A72" s="5"/>
      <c r="B72" s="29" t="s">
        <v>143</v>
      </c>
      <c r="C72" s="36" t="s">
        <v>154</v>
      </c>
      <c r="D72" s="36" t="s">
        <v>165</v>
      </c>
      <c r="E72" s="32" t="s">
        <v>27</v>
      </c>
      <c r="F72" s="32">
        <v>3</v>
      </c>
      <c r="G72" s="33"/>
      <c r="H72" s="27">
        <f>F72*$D$13</f>
        <v>9</v>
      </c>
      <c r="I72" s="34" t="s">
        <v>166</v>
      </c>
      <c r="J72" s="34"/>
      <c r="K72" s="42"/>
      <c r="L72" s="42"/>
      <c r="M72" s="5"/>
    </row>
    <row r="73" spans="1:1025" s="35" customFormat="1" ht="40.5" customHeight="1" thickTop="1" thickBot="1" x14ac:dyDescent="0.3">
      <c r="A73" s="5"/>
      <c r="B73" s="29" t="s">
        <v>144</v>
      </c>
      <c r="C73" s="36" t="s">
        <v>48</v>
      </c>
      <c r="D73" s="36" t="s">
        <v>203</v>
      </c>
      <c r="E73" s="32" t="s">
        <v>27</v>
      </c>
      <c r="F73" s="32">
        <v>3</v>
      </c>
      <c r="G73" s="33"/>
      <c r="H73" s="27">
        <f>F73*$D$13</f>
        <v>9</v>
      </c>
      <c r="I73" s="34" t="s">
        <v>166</v>
      </c>
      <c r="J73" s="34"/>
      <c r="K73" s="42"/>
      <c r="L73" s="42"/>
      <c r="M73" s="5"/>
    </row>
    <row r="74" spans="1:1025" s="35" customFormat="1" ht="57.75" customHeight="1" thickTop="1" thickBot="1" x14ac:dyDescent="0.3">
      <c r="A74" s="5"/>
      <c r="B74" s="29" t="s">
        <v>145</v>
      </c>
      <c r="C74" s="36" t="s">
        <v>49</v>
      </c>
      <c r="D74" s="36" t="s">
        <v>202</v>
      </c>
      <c r="E74" s="32" t="s">
        <v>27</v>
      </c>
      <c r="F74" s="32">
        <v>1</v>
      </c>
      <c r="G74" s="33"/>
      <c r="H74" s="27">
        <f>F74*$D$13+G74</f>
        <v>3</v>
      </c>
      <c r="I74" s="34" t="s">
        <v>166</v>
      </c>
      <c r="J74" s="34"/>
      <c r="K74" s="42"/>
      <c r="L74" s="42"/>
      <c r="M74" s="5"/>
    </row>
    <row r="75" spans="1:1025" s="35" customFormat="1" ht="14.25" thickTop="1" thickBot="1" x14ac:dyDescent="0.3">
      <c r="A75" s="5"/>
      <c r="B75" s="29" t="s">
        <v>146</v>
      </c>
      <c r="C75" s="36" t="s">
        <v>172</v>
      </c>
      <c r="D75" s="36" t="s">
        <v>173</v>
      </c>
      <c r="E75" s="32" t="s">
        <v>27</v>
      </c>
      <c r="F75" s="32">
        <v>1</v>
      </c>
      <c r="G75" s="33"/>
      <c r="H75" s="27">
        <f>F75*$D$13</f>
        <v>3</v>
      </c>
      <c r="I75" s="34" t="s">
        <v>166</v>
      </c>
      <c r="J75" s="34"/>
      <c r="K75" s="42"/>
      <c r="L75" s="42"/>
      <c r="M75" s="5"/>
    </row>
    <row r="76" spans="1:1025" s="35" customFormat="1" ht="57" customHeight="1" thickTop="1" thickBot="1" x14ac:dyDescent="0.3">
      <c r="A76" s="5"/>
      <c r="B76" s="29" t="s">
        <v>147</v>
      </c>
      <c r="C76" s="40" t="s">
        <v>184</v>
      </c>
      <c r="D76" s="133" t="s">
        <v>178</v>
      </c>
      <c r="E76" s="32" t="s">
        <v>27</v>
      </c>
      <c r="F76" s="32">
        <v>1</v>
      </c>
      <c r="G76" s="33"/>
      <c r="H76" s="27">
        <f>F76*$D$13</f>
        <v>3</v>
      </c>
      <c r="I76" s="34" t="s">
        <v>166</v>
      </c>
      <c r="J76" s="34"/>
      <c r="K76" s="42"/>
      <c r="L76" s="42"/>
      <c r="M76" s="5"/>
    </row>
    <row r="77" spans="1:1025" s="35" customFormat="1" ht="92.25" customHeight="1" thickTop="1" thickBot="1" x14ac:dyDescent="0.3">
      <c r="A77" s="5"/>
      <c r="B77" s="29" t="s">
        <v>148</v>
      </c>
      <c r="C77" s="36" t="s">
        <v>50</v>
      </c>
      <c r="D77" s="36" t="str">
        <f>D24</f>
        <v>Общее количество кнопок: не менее 3
Максимальное разрешение датчика: не менее 1000 dpi
Тип подключения: проводная
Интерфейс подключения: USB 2.0
Длина кабеля: не менее 1.35 м
Совместима с позицией № 1</v>
      </c>
      <c r="E77" s="32" t="s">
        <v>27</v>
      </c>
      <c r="F77" s="32">
        <v>1</v>
      </c>
      <c r="G77" s="33"/>
      <c r="H77" s="27">
        <f>F77*$D$13</f>
        <v>3</v>
      </c>
      <c r="I77" s="34" t="s">
        <v>166</v>
      </c>
      <c r="J77" s="34"/>
      <c r="K77" s="42"/>
      <c r="L77" s="42"/>
      <c r="M77" s="5"/>
    </row>
    <row r="78" spans="1:1025" s="35" customFormat="1" ht="14.25" thickTop="1" thickBot="1" x14ac:dyDescent="0.3">
      <c r="A78" s="5"/>
      <c r="B78" s="29" t="s">
        <v>149</v>
      </c>
      <c r="C78" s="36" t="s">
        <v>29</v>
      </c>
      <c r="D78" s="36" t="s">
        <v>30</v>
      </c>
      <c r="E78" s="32" t="s">
        <v>27</v>
      </c>
      <c r="F78" s="32">
        <v>2</v>
      </c>
      <c r="G78" s="33"/>
      <c r="H78" s="27">
        <f>F78*$D$13</f>
        <v>6</v>
      </c>
      <c r="I78" s="34" t="s">
        <v>166</v>
      </c>
      <c r="J78" s="34"/>
      <c r="K78" s="42"/>
      <c r="L78" s="42"/>
      <c r="M78" s="5"/>
    </row>
    <row r="79" spans="1:1025" s="35" customFormat="1" ht="58.5" customHeight="1" thickTop="1" thickBot="1" x14ac:dyDescent="0.3">
      <c r="A79" s="5"/>
      <c r="B79" s="29" t="s">
        <v>150</v>
      </c>
      <c r="C79" s="36" t="s">
        <v>31</v>
      </c>
      <c r="D79" s="36" t="s">
        <v>174</v>
      </c>
      <c r="E79" s="32" t="s">
        <v>27</v>
      </c>
      <c r="F79" s="32">
        <v>1</v>
      </c>
      <c r="G79" s="33"/>
      <c r="H79" s="27">
        <f t="shared" ref="H79" si="2">F79*$D$13+G79</f>
        <v>3</v>
      </c>
      <c r="I79" s="34" t="s">
        <v>166</v>
      </c>
      <c r="J79" s="34"/>
      <c r="K79" s="42"/>
      <c r="L79" s="42"/>
      <c r="M79" s="5"/>
    </row>
    <row r="80" spans="1:1025" ht="13.9" customHeight="1" thickTop="1" thickBot="1" x14ac:dyDescent="0.3">
      <c r="A80" s="5"/>
      <c r="B80" s="155" t="s">
        <v>34</v>
      </c>
      <c r="C80" s="155"/>
      <c r="D80" s="155"/>
      <c r="E80" s="155"/>
      <c r="F80" s="155"/>
      <c r="G80" s="142" t="s">
        <v>141</v>
      </c>
      <c r="H80" s="142"/>
      <c r="I80" s="142"/>
      <c r="J80" s="142"/>
      <c r="K80" s="142"/>
      <c r="L80" s="142"/>
      <c r="M80" s="5"/>
    </row>
    <row r="81" spans="1:1025" ht="40.5" thickTop="1" thickBot="1" x14ac:dyDescent="0.3">
      <c r="A81" s="5"/>
      <c r="B81" s="43" t="s">
        <v>15</v>
      </c>
      <c r="C81" s="44" t="s">
        <v>16</v>
      </c>
      <c r="D81" s="44" t="s">
        <v>17</v>
      </c>
      <c r="E81" s="44" t="s">
        <v>18</v>
      </c>
      <c r="F81" s="44" t="s">
        <v>19</v>
      </c>
      <c r="G81" s="45" t="s">
        <v>20</v>
      </c>
      <c r="H81" s="45" t="s">
        <v>19</v>
      </c>
      <c r="I81" s="45" t="s">
        <v>21</v>
      </c>
      <c r="J81" s="45" t="s">
        <v>22</v>
      </c>
      <c r="K81" s="46" t="s">
        <v>23</v>
      </c>
      <c r="L81" s="45" t="s">
        <v>24</v>
      </c>
      <c r="M81" s="5"/>
    </row>
    <row r="82" spans="1:1025" x14ac:dyDescent="0.25">
      <c r="A82" s="5"/>
      <c r="B82" s="47" t="s">
        <v>77</v>
      </c>
      <c r="C82" s="48" t="s">
        <v>35</v>
      </c>
      <c r="D82" s="49" t="s">
        <v>175</v>
      </c>
      <c r="E82" s="50" t="s">
        <v>27</v>
      </c>
      <c r="F82" s="50">
        <v>1</v>
      </c>
      <c r="G82" s="51">
        <v>0</v>
      </c>
      <c r="H82" s="45">
        <f>F82*$D$13+G82</f>
        <v>3</v>
      </c>
      <c r="I82" s="34" t="s">
        <v>166</v>
      </c>
      <c r="J82" s="34"/>
      <c r="K82" s="52"/>
      <c r="L82" s="52"/>
      <c r="M82" s="5"/>
    </row>
    <row r="83" spans="1:1025" ht="15" customHeight="1" x14ac:dyDescent="0.25">
      <c r="A83" s="5"/>
      <c r="B83" s="47" t="s">
        <v>78</v>
      </c>
      <c r="C83" s="48" t="s">
        <v>36</v>
      </c>
      <c r="D83" s="49" t="str">
        <f>D31</f>
        <v xml:space="preserve">MS Office </v>
      </c>
      <c r="E83" s="50" t="s">
        <v>27</v>
      </c>
      <c r="F83" s="50">
        <v>1</v>
      </c>
      <c r="G83" s="51">
        <v>0</v>
      </c>
      <c r="H83" s="45">
        <f>F83*$D$13+G83</f>
        <v>3</v>
      </c>
      <c r="I83" s="34" t="s">
        <v>166</v>
      </c>
      <c r="J83" s="34"/>
      <c r="K83" s="52"/>
      <c r="L83" s="52"/>
      <c r="M83" s="5"/>
    </row>
    <row r="84" spans="1:1025" x14ac:dyDescent="0.25">
      <c r="A84" s="5"/>
      <c r="B84" s="47" t="s">
        <v>109</v>
      </c>
      <c r="C84" s="48" t="s">
        <v>37</v>
      </c>
      <c r="D84" s="49" t="str">
        <f>D32</f>
        <v>Chrome</v>
      </c>
      <c r="E84" s="50" t="s">
        <v>27</v>
      </c>
      <c r="F84" s="50">
        <v>1</v>
      </c>
      <c r="G84" s="51">
        <v>0</v>
      </c>
      <c r="H84" s="45">
        <f>F84*$D$13+G84</f>
        <v>3</v>
      </c>
      <c r="I84" s="34" t="s">
        <v>166</v>
      </c>
      <c r="J84" s="34"/>
      <c r="K84" s="52"/>
      <c r="L84" s="52"/>
      <c r="M84" s="5"/>
    </row>
    <row r="85" spans="1:1025" ht="16.5" customHeight="1" thickTop="1" thickBot="1" x14ac:dyDescent="0.3">
      <c r="A85" s="5"/>
      <c r="B85" s="47" t="s">
        <v>143</v>
      </c>
      <c r="C85" s="53" t="s">
        <v>38</v>
      </c>
      <c r="D85" s="49" t="str">
        <f>D34</f>
        <v>PuTTY</v>
      </c>
      <c r="E85" s="50" t="s">
        <v>27</v>
      </c>
      <c r="F85" s="50">
        <v>1</v>
      </c>
      <c r="G85" s="51">
        <v>0</v>
      </c>
      <c r="H85" s="45">
        <f>F85*$D$13+G85</f>
        <v>3</v>
      </c>
      <c r="I85" s="34" t="s">
        <v>166</v>
      </c>
      <c r="J85" s="34"/>
      <c r="K85" s="52"/>
      <c r="L85" s="52"/>
      <c r="M85" s="5"/>
    </row>
    <row r="86" spans="1:1025" ht="15" customHeight="1" thickTop="1" thickBot="1" x14ac:dyDescent="0.3">
      <c r="A86" s="5"/>
      <c r="B86" s="155" t="s">
        <v>51</v>
      </c>
      <c r="C86" s="155"/>
      <c r="D86" s="155"/>
      <c r="E86" s="155"/>
      <c r="F86" s="155"/>
      <c r="G86" s="155" t="s">
        <v>179</v>
      </c>
      <c r="H86" s="155"/>
      <c r="I86" s="155"/>
      <c r="J86" s="155"/>
      <c r="K86" s="155"/>
      <c r="L86" s="155"/>
      <c r="M86" s="5"/>
    </row>
    <row r="87" spans="1:1025" ht="39" x14ac:dyDescent="0.25">
      <c r="A87" s="5"/>
      <c r="B87" s="43" t="s">
        <v>15</v>
      </c>
      <c r="C87" s="44" t="s">
        <v>16</v>
      </c>
      <c r="D87" s="44" t="s">
        <v>17</v>
      </c>
      <c r="E87" s="44" t="s">
        <v>18</v>
      </c>
      <c r="F87" s="44" t="s">
        <v>19</v>
      </c>
      <c r="G87" s="45" t="s">
        <v>20</v>
      </c>
      <c r="H87" s="45" t="s">
        <v>19</v>
      </c>
      <c r="I87" s="45" t="s">
        <v>21</v>
      </c>
      <c r="J87" s="45" t="s">
        <v>22</v>
      </c>
      <c r="K87" s="46" t="s">
        <v>23</v>
      </c>
      <c r="L87" s="45" t="s">
        <v>24</v>
      </c>
      <c r="M87" s="5"/>
    </row>
    <row r="88" spans="1:1025" ht="16.5" thickTop="1" thickBot="1" x14ac:dyDescent="0.3">
      <c r="A88" s="5"/>
      <c r="B88" s="43" t="s">
        <v>77</v>
      </c>
      <c r="C88" s="54" t="s">
        <v>137</v>
      </c>
      <c r="D88" s="54" t="s">
        <v>155</v>
      </c>
      <c r="E88" s="44" t="s">
        <v>27</v>
      </c>
      <c r="F88" s="44">
        <v>18</v>
      </c>
      <c r="G88" s="45">
        <v>20</v>
      </c>
      <c r="H88" s="45">
        <f t="shared" ref="H88:H93" si="3">F88*$D$13+G88</f>
        <v>74</v>
      </c>
      <c r="I88" s="34" t="s">
        <v>166</v>
      </c>
      <c r="J88" s="34"/>
      <c r="K88" s="46"/>
      <c r="L88" s="45"/>
      <c r="M88" s="5"/>
    </row>
    <row r="89" spans="1:1025" ht="16.5" thickTop="1" thickBot="1" x14ac:dyDescent="0.3">
      <c r="A89" s="5"/>
      <c r="B89" s="43" t="s">
        <v>78</v>
      </c>
      <c r="C89" s="54" t="s">
        <v>52</v>
      </c>
      <c r="D89" s="54" t="s">
        <v>157</v>
      </c>
      <c r="E89" s="44" t="s">
        <v>27</v>
      </c>
      <c r="F89" s="44">
        <v>8</v>
      </c>
      <c r="G89" s="45">
        <v>6</v>
      </c>
      <c r="H89" s="45">
        <f t="shared" si="3"/>
        <v>30</v>
      </c>
      <c r="I89" s="34" t="s">
        <v>166</v>
      </c>
      <c r="J89" s="34"/>
      <c r="K89" s="46"/>
      <c r="L89" s="45"/>
      <c r="M89" s="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</row>
    <row r="90" spans="1:1025" ht="16.5" thickTop="1" thickBot="1" x14ac:dyDescent="0.3">
      <c r="A90" s="5"/>
      <c r="B90" s="43" t="s">
        <v>109</v>
      </c>
      <c r="C90" s="54" t="s">
        <v>53</v>
      </c>
      <c r="D90" s="54" t="s">
        <v>156</v>
      </c>
      <c r="E90" s="44" t="s">
        <v>27</v>
      </c>
      <c r="F90" s="44">
        <v>5</v>
      </c>
      <c r="G90" s="45">
        <v>6</v>
      </c>
      <c r="H90" s="45">
        <f t="shared" si="3"/>
        <v>21</v>
      </c>
      <c r="I90" s="34" t="s">
        <v>166</v>
      </c>
      <c r="J90" s="34"/>
      <c r="K90" s="46"/>
      <c r="L90" s="45"/>
      <c r="M90" s="5"/>
    </row>
    <row r="91" spans="1:1025" ht="26.25" x14ac:dyDescent="0.25">
      <c r="A91" s="5"/>
      <c r="B91" s="43" t="s">
        <v>143</v>
      </c>
      <c r="C91" s="54" t="s">
        <v>54</v>
      </c>
      <c r="D91" s="54" t="s">
        <v>55</v>
      </c>
      <c r="E91" s="44" t="s">
        <v>27</v>
      </c>
      <c r="F91" s="44">
        <v>1</v>
      </c>
      <c r="G91" s="45">
        <v>4</v>
      </c>
      <c r="H91" s="45">
        <f t="shared" si="3"/>
        <v>7</v>
      </c>
      <c r="I91" s="34" t="s">
        <v>166</v>
      </c>
      <c r="J91" s="34"/>
      <c r="K91" s="46"/>
      <c r="L91" s="45"/>
      <c r="M91" s="5"/>
    </row>
    <row r="92" spans="1:1025" ht="26.25" x14ac:dyDescent="0.25">
      <c r="A92" s="5"/>
      <c r="B92" s="43" t="s">
        <v>144</v>
      </c>
      <c r="C92" s="54" t="s">
        <v>56</v>
      </c>
      <c r="D92" s="54" t="s">
        <v>57</v>
      </c>
      <c r="E92" s="44" t="s">
        <v>58</v>
      </c>
      <c r="F92" s="44">
        <v>1</v>
      </c>
      <c r="G92" s="45">
        <v>0</v>
      </c>
      <c r="H92" s="45">
        <f t="shared" si="3"/>
        <v>3</v>
      </c>
      <c r="I92" s="34" t="s">
        <v>166</v>
      </c>
      <c r="J92" s="34"/>
      <c r="K92" s="46"/>
      <c r="L92" s="45"/>
      <c r="M92" s="5"/>
    </row>
    <row r="93" spans="1:1025" ht="16.5" thickTop="1" thickBot="1" x14ac:dyDescent="0.3">
      <c r="A93" s="5"/>
      <c r="B93" s="43" t="s">
        <v>145</v>
      </c>
      <c r="C93" s="54" t="s">
        <v>59</v>
      </c>
      <c r="D93" s="54" t="s">
        <v>60</v>
      </c>
      <c r="E93" s="44" t="s">
        <v>27</v>
      </c>
      <c r="F93" s="44">
        <v>1</v>
      </c>
      <c r="G93" s="45">
        <v>0</v>
      </c>
      <c r="H93" s="45">
        <f t="shared" si="3"/>
        <v>3</v>
      </c>
      <c r="I93" s="34" t="s">
        <v>166</v>
      </c>
      <c r="J93" s="34"/>
      <c r="K93" s="46"/>
      <c r="L93" s="45"/>
      <c r="M93" s="5"/>
    </row>
    <row r="94" spans="1:1025" ht="14.25" customHeight="1" thickTop="1" thickBot="1" x14ac:dyDescent="0.3">
      <c r="A94" s="5"/>
      <c r="B94" s="155" t="s">
        <v>41</v>
      </c>
      <c r="C94" s="155"/>
      <c r="D94" s="155"/>
      <c r="E94" s="155"/>
      <c r="F94" s="155"/>
      <c r="G94" s="142" t="s">
        <v>170</v>
      </c>
      <c r="H94" s="142"/>
      <c r="I94" s="142"/>
      <c r="J94" s="142"/>
      <c r="K94" s="142"/>
      <c r="L94" s="142"/>
      <c r="M94" s="5"/>
    </row>
    <row r="95" spans="1:1025" ht="40.5" thickTop="1" thickBot="1" x14ac:dyDescent="0.3">
      <c r="A95" s="5"/>
      <c r="B95" s="43" t="s">
        <v>15</v>
      </c>
      <c r="C95" s="44" t="s">
        <v>16</v>
      </c>
      <c r="D95" s="44" t="s">
        <v>17</v>
      </c>
      <c r="E95" s="44" t="s">
        <v>18</v>
      </c>
      <c r="F95" s="44" t="s">
        <v>19</v>
      </c>
      <c r="G95" s="45" t="s">
        <v>20</v>
      </c>
      <c r="H95" s="45" t="s">
        <v>19</v>
      </c>
      <c r="I95" s="45" t="s">
        <v>21</v>
      </c>
      <c r="J95" s="45" t="s">
        <v>22</v>
      </c>
      <c r="K95" s="46" t="s">
        <v>23</v>
      </c>
      <c r="L95" s="45" t="s">
        <v>24</v>
      </c>
      <c r="M95" s="5"/>
    </row>
    <row r="96" spans="1:1025" x14ac:dyDescent="0.25">
      <c r="A96" s="5"/>
      <c r="B96" s="47" t="s">
        <v>77</v>
      </c>
      <c r="C96" s="48" t="s">
        <v>42</v>
      </c>
      <c r="D96" s="53" t="s">
        <v>43</v>
      </c>
      <c r="E96" s="50" t="s">
        <v>27</v>
      </c>
      <c r="F96" s="50">
        <v>2</v>
      </c>
      <c r="G96" s="51">
        <v>0</v>
      </c>
      <c r="H96" s="45">
        <f>F96*$D$13</f>
        <v>6</v>
      </c>
      <c r="I96" s="34" t="s">
        <v>166</v>
      </c>
      <c r="J96" s="34"/>
      <c r="K96" s="52"/>
      <c r="L96" s="52"/>
      <c r="M96" s="5"/>
    </row>
    <row r="97" spans="1:1025" ht="32.25" customHeight="1" x14ac:dyDescent="0.25">
      <c r="A97" s="5"/>
      <c r="B97" s="47" t="s">
        <v>78</v>
      </c>
      <c r="C97" s="53" t="s">
        <v>44</v>
      </c>
      <c r="D97" s="53" t="s">
        <v>45</v>
      </c>
      <c r="E97" s="50" t="s">
        <v>27</v>
      </c>
      <c r="F97" s="50">
        <v>1</v>
      </c>
      <c r="G97" s="51">
        <v>0</v>
      </c>
      <c r="H97" s="45">
        <f>F97*$D$13</f>
        <v>3</v>
      </c>
      <c r="I97" s="34" t="s">
        <v>166</v>
      </c>
      <c r="J97" s="34"/>
      <c r="K97" s="52"/>
      <c r="L97" s="52"/>
      <c r="M97" s="5"/>
    </row>
    <row r="98" spans="1:1025" ht="15" customHeight="1" x14ac:dyDescent="0.25">
      <c r="A98" s="5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5"/>
    </row>
    <row r="99" spans="1:1025" ht="15" customHeight="1" x14ac:dyDescent="0.25">
      <c r="A99" s="5"/>
      <c r="B99" s="17"/>
      <c r="C99" s="19"/>
      <c r="D99" s="19"/>
      <c r="E99" s="19"/>
      <c r="F99" s="19"/>
      <c r="G99" s="19"/>
      <c r="H99" s="19"/>
      <c r="I99" s="19"/>
      <c r="J99" s="19"/>
      <c r="K99" s="19"/>
      <c r="L99" s="55"/>
      <c r="M99" s="5"/>
    </row>
    <row r="100" spans="1:1025" ht="15" customHeight="1" x14ac:dyDescent="0.25">
      <c r="A100" s="5"/>
      <c r="B100" s="17"/>
      <c r="C100" s="19"/>
      <c r="D100" s="19"/>
      <c r="E100" s="19"/>
      <c r="F100" s="20"/>
      <c r="G100" s="20"/>
      <c r="H100" s="56"/>
      <c r="I100" s="19"/>
      <c r="J100" s="19"/>
      <c r="K100" s="19"/>
      <c r="L100" s="55"/>
      <c r="M100" s="5"/>
    </row>
    <row r="101" spans="1:1025" ht="21.75" customHeight="1" x14ac:dyDescent="0.25">
      <c r="A101" s="5"/>
      <c r="B101" s="140" t="s">
        <v>110</v>
      </c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5"/>
    </row>
    <row r="102" spans="1:1025" ht="15" customHeight="1" x14ac:dyDescent="0.25">
      <c r="A102" s="5"/>
      <c r="B102" s="141" t="s">
        <v>61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5"/>
    </row>
    <row r="103" spans="1:1025" ht="39.75" thickTop="1" thickBot="1" x14ac:dyDescent="0.3">
      <c r="A103" s="5"/>
      <c r="B103" s="25" t="s">
        <v>15</v>
      </c>
      <c r="C103" s="26" t="s">
        <v>16</v>
      </c>
      <c r="D103" s="26" t="s">
        <v>17</v>
      </c>
      <c r="E103" s="26" t="s">
        <v>18</v>
      </c>
      <c r="F103" s="26" t="s">
        <v>19</v>
      </c>
      <c r="G103" s="57" t="s">
        <v>20</v>
      </c>
      <c r="H103" s="57" t="s">
        <v>19</v>
      </c>
      <c r="I103" s="27" t="s">
        <v>21</v>
      </c>
      <c r="J103" s="27" t="s">
        <v>22</v>
      </c>
      <c r="K103" s="28" t="s">
        <v>23</v>
      </c>
      <c r="L103" s="27" t="s">
        <v>24</v>
      </c>
      <c r="M103" s="5"/>
    </row>
    <row r="104" spans="1:1025" ht="16.5" thickTop="1" thickBot="1" x14ac:dyDescent="0.3">
      <c r="A104" s="5"/>
      <c r="B104" s="25" t="s">
        <v>77</v>
      </c>
      <c r="C104" s="58" t="s">
        <v>63</v>
      </c>
      <c r="D104" s="58" t="s">
        <v>64</v>
      </c>
      <c r="E104" s="26" t="s">
        <v>27</v>
      </c>
      <c r="F104" s="26">
        <v>1</v>
      </c>
      <c r="G104" s="27"/>
      <c r="H104" s="27">
        <v>2</v>
      </c>
      <c r="I104" s="34" t="s">
        <v>166</v>
      </c>
      <c r="J104" s="34"/>
      <c r="K104" s="28"/>
      <c r="L104" s="27"/>
      <c r="M104" s="5"/>
    </row>
    <row r="105" spans="1:1025" ht="16.5" thickTop="1" thickBot="1" x14ac:dyDescent="0.3">
      <c r="A105" s="5"/>
      <c r="B105" s="25" t="s">
        <v>145</v>
      </c>
      <c r="C105" s="58" t="s">
        <v>65</v>
      </c>
      <c r="D105" s="58" t="s">
        <v>66</v>
      </c>
      <c r="E105" s="26" t="s">
        <v>27</v>
      </c>
      <c r="F105" s="131">
        <v>2</v>
      </c>
      <c r="G105" s="27"/>
      <c r="H105" s="27">
        <v>4</v>
      </c>
      <c r="I105" s="34" t="s">
        <v>166</v>
      </c>
      <c r="J105" s="34"/>
      <c r="K105" s="28"/>
      <c r="L105" s="27"/>
      <c r="M105" s="5"/>
    </row>
    <row r="106" spans="1:1025" ht="25.5" x14ac:dyDescent="0.25">
      <c r="A106" s="5"/>
      <c r="B106" s="25" t="s">
        <v>146</v>
      </c>
      <c r="C106" s="58" t="s">
        <v>67</v>
      </c>
      <c r="D106" s="58" t="s">
        <v>68</v>
      </c>
      <c r="E106" s="26" t="s">
        <v>27</v>
      </c>
      <c r="F106" s="131" t="s">
        <v>83</v>
      </c>
      <c r="G106" s="27"/>
      <c r="H106" s="27">
        <v>1</v>
      </c>
      <c r="I106" s="34" t="s">
        <v>166</v>
      </c>
      <c r="J106" s="34"/>
      <c r="K106" s="28"/>
      <c r="L106" s="27"/>
      <c r="M106" s="5"/>
    </row>
    <row r="107" spans="1:1025" ht="16.5" thickTop="1" thickBot="1" x14ac:dyDescent="0.3">
      <c r="A107" s="5"/>
      <c r="B107" s="25" t="s">
        <v>147</v>
      </c>
      <c r="C107" s="59" t="s">
        <v>69</v>
      </c>
      <c r="D107" s="60" t="s">
        <v>70</v>
      </c>
      <c r="E107" s="61" t="s">
        <v>27</v>
      </c>
      <c r="F107" s="131" t="s">
        <v>83</v>
      </c>
      <c r="G107" s="33"/>
      <c r="H107" s="27">
        <v>1</v>
      </c>
      <c r="I107" s="34" t="s">
        <v>166</v>
      </c>
      <c r="J107" s="34"/>
      <c r="K107" s="63"/>
      <c r="L107" s="63"/>
      <c r="M107" s="5"/>
    </row>
    <row r="108" spans="1:1025" ht="16.5" thickTop="1" thickBot="1" x14ac:dyDescent="0.3">
      <c r="A108" s="5"/>
      <c r="B108" s="25" t="s">
        <v>148</v>
      </c>
      <c r="C108" s="60" t="s">
        <v>71</v>
      </c>
      <c r="D108" s="64" t="s">
        <v>72</v>
      </c>
      <c r="E108" s="61" t="s">
        <v>27</v>
      </c>
      <c r="F108" s="131" t="s">
        <v>83</v>
      </c>
      <c r="G108" s="33"/>
      <c r="H108" s="27">
        <v>6</v>
      </c>
      <c r="I108" s="34" t="s">
        <v>166</v>
      </c>
      <c r="J108" s="34"/>
      <c r="K108" s="63"/>
      <c r="L108" s="63"/>
      <c r="M108" s="5"/>
    </row>
    <row r="109" spans="1:1025" ht="16.5" thickTop="1" thickBot="1" x14ac:dyDescent="0.3">
      <c r="A109" s="5"/>
      <c r="B109" s="141" t="s">
        <v>151</v>
      </c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  <c r="QR109" s="35"/>
      <c r="QS109" s="35"/>
      <c r="QT109" s="35"/>
      <c r="QU109" s="35"/>
      <c r="QV109" s="35"/>
      <c r="QW109" s="35"/>
      <c r="QX109" s="35"/>
      <c r="QY109" s="35"/>
      <c r="QZ109" s="35"/>
      <c r="RA109" s="35"/>
      <c r="RB109" s="35"/>
      <c r="RC109" s="35"/>
      <c r="RD109" s="35"/>
      <c r="RE109" s="35"/>
      <c r="RF109" s="35"/>
      <c r="RG109" s="35"/>
      <c r="RH109" s="35"/>
      <c r="RI109" s="35"/>
      <c r="RJ109" s="35"/>
      <c r="RK109" s="35"/>
      <c r="RL109" s="35"/>
      <c r="RM109" s="35"/>
      <c r="RN109" s="35"/>
      <c r="RO109" s="35"/>
      <c r="RP109" s="35"/>
      <c r="RQ109" s="35"/>
      <c r="RR109" s="35"/>
      <c r="RS109" s="35"/>
      <c r="RT109" s="35"/>
      <c r="RU109" s="35"/>
      <c r="RV109" s="35"/>
      <c r="RW109" s="35"/>
      <c r="RX109" s="35"/>
      <c r="RY109" s="35"/>
      <c r="RZ109" s="35"/>
      <c r="SA109" s="35"/>
      <c r="SB109" s="35"/>
      <c r="SC109" s="35"/>
      <c r="SD109" s="35"/>
      <c r="SE109" s="35"/>
      <c r="SF109" s="35"/>
      <c r="SG109" s="35"/>
      <c r="SH109" s="35"/>
      <c r="SI109" s="35"/>
      <c r="SJ109" s="35"/>
      <c r="SK109" s="35"/>
      <c r="SL109" s="35"/>
      <c r="SM109" s="35"/>
      <c r="SN109" s="35"/>
      <c r="SO109" s="35"/>
      <c r="SP109" s="35"/>
      <c r="SQ109" s="35"/>
      <c r="SR109" s="35"/>
      <c r="SS109" s="35"/>
      <c r="ST109" s="35"/>
      <c r="SU109" s="35"/>
      <c r="SV109" s="35"/>
      <c r="SW109" s="35"/>
      <c r="SX109" s="35"/>
      <c r="SY109" s="35"/>
      <c r="SZ109" s="35"/>
      <c r="TA109" s="35"/>
      <c r="TB109" s="35"/>
      <c r="TC109" s="35"/>
      <c r="TD109" s="35"/>
      <c r="TE109" s="35"/>
      <c r="TF109" s="35"/>
      <c r="TG109" s="35"/>
      <c r="TH109" s="35"/>
      <c r="TI109" s="35"/>
      <c r="TJ109" s="35"/>
      <c r="TK109" s="35"/>
      <c r="TL109" s="35"/>
      <c r="TM109" s="35"/>
      <c r="TN109" s="35"/>
      <c r="TO109" s="35"/>
      <c r="TP109" s="35"/>
      <c r="TQ109" s="35"/>
      <c r="TR109" s="35"/>
      <c r="TS109" s="35"/>
      <c r="TT109" s="35"/>
      <c r="TU109" s="35"/>
      <c r="TV109" s="35"/>
      <c r="TW109" s="35"/>
      <c r="TX109" s="35"/>
      <c r="TY109" s="35"/>
      <c r="TZ109" s="35"/>
      <c r="UA109" s="35"/>
      <c r="UB109" s="35"/>
      <c r="UC109" s="35"/>
      <c r="UD109" s="35"/>
      <c r="UE109" s="35"/>
      <c r="UF109" s="35"/>
      <c r="UG109" s="35"/>
      <c r="UH109" s="35"/>
      <c r="UI109" s="35"/>
      <c r="UJ109" s="35"/>
      <c r="UK109" s="35"/>
      <c r="UL109" s="35"/>
      <c r="UM109" s="35"/>
      <c r="UN109" s="35"/>
      <c r="UO109" s="35"/>
      <c r="UP109" s="35"/>
      <c r="UQ109" s="35"/>
      <c r="UR109" s="35"/>
      <c r="US109" s="35"/>
      <c r="UT109" s="35"/>
      <c r="UU109" s="35"/>
      <c r="UV109" s="35"/>
      <c r="UW109" s="35"/>
      <c r="UX109" s="35"/>
      <c r="UY109" s="35"/>
      <c r="UZ109" s="35"/>
      <c r="VA109" s="35"/>
      <c r="VB109" s="35"/>
      <c r="VC109" s="35"/>
      <c r="VD109" s="35"/>
      <c r="VE109" s="35"/>
      <c r="VF109" s="35"/>
      <c r="VG109" s="35"/>
      <c r="VH109" s="35"/>
      <c r="VI109" s="35"/>
      <c r="VJ109" s="35"/>
      <c r="VK109" s="35"/>
      <c r="VL109" s="35"/>
      <c r="VM109" s="35"/>
      <c r="VN109" s="35"/>
      <c r="VO109" s="35"/>
      <c r="VP109" s="35"/>
      <c r="VQ109" s="35"/>
      <c r="VR109" s="35"/>
      <c r="VS109" s="35"/>
      <c r="VT109" s="35"/>
      <c r="VU109" s="35"/>
      <c r="VV109" s="35"/>
      <c r="VW109" s="35"/>
      <c r="VX109" s="35"/>
      <c r="VY109" s="35"/>
      <c r="VZ109" s="35"/>
      <c r="WA109" s="35"/>
      <c r="WB109" s="35"/>
      <c r="WC109" s="35"/>
      <c r="WD109" s="35"/>
      <c r="WE109" s="35"/>
      <c r="WF109" s="35"/>
      <c r="WG109" s="35"/>
      <c r="WH109" s="35"/>
      <c r="WI109" s="35"/>
      <c r="WJ109" s="35"/>
      <c r="WK109" s="35"/>
      <c r="WL109" s="35"/>
      <c r="WM109" s="35"/>
      <c r="WN109" s="35"/>
      <c r="WO109" s="35"/>
      <c r="WP109" s="35"/>
      <c r="WQ109" s="35"/>
      <c r="WR109" s="35"/>
      <c r="WS109" s="35"/>
      <c r="WT109" s="35"/>
      <c r="WU109" s="35"/>
      <c r="WV109" s="35"/>
      <c r="WW109" s="35"/>
      <c r="WX109" s="35"/>
      <c r="WY109" s="35"/>
      <c r="WZ109" s="35"/>
      <c r="XA109" s="35"/>
      <c r="XB109" s="35"/>
      <c r="XC109" s="35"/>
      <c r="XD109" s="35"/>
      <c r="XE109" s="35"/>
      <c r="XF109" s="35"/>
      <c r="XG109" s="35"/>
      <c r="XH109" s="35"/>
      <c r="XI109" s="35"/>
      <c r="XJ109" s="35"/>
      <c r="XK109" s="35"/>
      <c r="XL109" s="35"/>
      <c r="XM109" s="35"/>
      <c r="XN109" s="35"/>
      <c r="XO109" s="35"/>
      <c r="XP109" s="35"/>
      <c r="XQ109" s="35"/>
      <c r="XR109" s="35"/>
      <c r="XS109" s="35"/>
      <c r="XT109" s="35"/>
      <c r="XU109" s="35"/>
      <c r="XV109" s="35"/>
      <c r="XW109" s="35"/>
      <c r="XX109" s="35"/>
      <c r="XY109" s="35"/>
      <c r="XZ109" s="35"/>
      <c r="YA109" s="35"/>
      <c r="YB109" s="35"/>
      <c r="YC109" s="35"/>
      <c r="YD109" s="35"/>
      <c r="YE109" s="35"/>
      <c r="YF109" s="35"/>
      <c r="YG109" s="35"/>
      <c r="YH109" s="35"/>
      <c r="YI109" s="35"/>
      <c r="YJ109" s="35"/>
      <c r="YK109" s="35"/>
      <c r="YL109" s="35"/>
      <c r="YM109" s="35"/>
      <c r="YN109" s="35"/>
      <c r="YO109" s="35"/>
      <c r="YP109" s="35"/>
      <c r="YQ109" s="35"/>
      <c r="YR109" s="35"/>
      <c r="YS109" s="35"/>
      <c r="YT109" s="35"/>
      <c r="YU109" s="35"/>
      <c r="YV109" s="35"/>
      <c r="YW109" s="35"/>
      <c r="YX109" s="35"/>
      <c r="YY109" s="35"/>
      <c r="YZ109" s="35"/>
      <c r="ZA109" s="35"/>
      <c r="ZB109" s="35"/>
      <c r="ZC109" s="35"/>
      <c r="ZD109" s="35"/>
      <c r="ZE109" s="35"/>
      <c r="ZF109" s="35"/>
      <c r="ZG109" s="35"/>
      <c r="ZH109" s="35"/>
      <c r="ZI109" s="35"/>
      <c r="ZJ109" s="35"/>
      <c r="ZK109" s="35"/>
      <c r="ZL109" s="35"/>
      <c r="ZM109" s="35"/>
      <c r="ZN109" s="35"/>
      <c r="ZO109" s="35"/>
      <c r="ZP109" s="35"/>
      <c r="ZQ109" s="35"/>
      <c r="ZR109" s="35"/>
      <c r="ZS109" s="35"/>
      <c r="ZT109" s="35"/>
      <c r="ZU109" s="35"/>
      <c r="ZV109" s="35"/>
      <c r="ZW109" s="35"/>
      <c r="ZX109" s="35"/>
      <c r="ZY109" s="35"/>
      <c r="ZZ109" s="35"/>
      <c r="AAA109" s="35"/>
      <c r="AAB109" s="35"/>
      <c r="AAC109" s="35"/>
      <c r="AAD109" s="35"/>
      <c r="AAE109" s="35"/>
      <c r="AAF109" s="35"/>
      <c r="AAG109" s="35"/>
      <c r="AAH109" s="35"/>
      <c r="AAI109" s="35"/>
      <c r="AAJ109" s="35"/>
      <c r="AAK109" s="35"/>
      <c r="AAL109" s="35"/>
      <c r="AAM109" s="35"/>
      <c r="AAN109" s="35"/>
      <c r="AAO109" s="35"/>
      <c r="AAP109" s="35"/>
      <c r="AAQ109" s="35"/>
      <c r="AAR109" s="35"/>
      <c r="AAS109" s="35"/>
      <c r="AAT109" s="35"/>
      <c r="AAU109" s="35"/>
      <c r="AAV109" s="35"/>
      <c r="AAW109" s="35"/>
      <c r="AAX109" s="35"/>
      <c r="AAY109" s="35"/>
      <c r="AAZ109" s="35"/>
      <c r="ABA109" s="35"/>
      <c r="ABB109" s="35"/>
      <c r="ABC109" s="35"/>
      <c r="ABD109" s="35"/>
      <c r="ABE109" s="35"/>
      <c r="ABF109" s="35"/>
      <c r="ABG109" s="35"/>
      <c r="ABH109" s="35"/>
      <c r="ABI109" s="35"/>
      <c r="ABJ109" s="35"/>
      <c r="ABK109" s="35"/>
      <c r="ABL109" s="35"/>
      <c r="ABM109" s="35"/>
      <c r="ABN109" s="35"/>
      <c r="ABO109" s="35"/>
      <c r="ABP109" s="35"/>
      <c r="ABQ109" s="35"/>
      <c r="ABR109" s="35"/>
      <c r="ABS109" s="35"/>
      <c r="ABT109" s="35"/>
      <c r="ABU109" s="35"/>
      <c r="ABV109" s="35"/>
      <c r="ABW109" s="35"/>
      <c r="ABX109" s="35"/>
      <c r="ABY109" s="35"/>
      <c r="ABZ109" s="35"/>
      <c r="ACA109" s="35"/>
      <c r="ACB109" s="35"/>
      <c r="ACC109" s="35"/>
      <c r="ACD109" s="35"/>
      <c r="ACE109" s="35"/>
      <c r="ACF109" s="35"/>
      <c r="ACG109" s="35"/>
      <c r="ACH109" s="35"/>
      <c r="ACI109" s="35"/>
      <c r="ACJ109" s="35"/>
      <c r="ACK109" s="35"/>
      <c r="ACL109" s="35"/>
      <c r="ACM109" s="35"/>
      <c r="ACN109" s="35"/>
      <c r="ACO109" s="35"/>
      <c r="ACP109" s="35"/>
      <c r="ACQ109" s="35"/>
      <c r="ACR109" s="35"/>
      <c r="ACS109" s="35"/>
      <c r="ACT109" s="35"/>
      <c r="ACU109" s="35"/>
      <c r="ACV109" s="35"/>
      <c r="ACW109" s="35"/>
      <c r="ACX109" s="35"/>
      <c r="ACY109" s="35"/>
      <c r="ACZ109" s="35"/>
      <c r="ADA109" s="35"/>
      <c r="ADB109" s="35"/>
      <c r="ADC109" s="35"/>
      <c r="ADD109" s="35"/>
      <c r="ADE109" s="35"/>
      <c r="ADF109" s="35"/>
      <c r="ADG109" s="35"/>
      <c r="ADH109" s="35"/>
      <c r="ADI109" s="35"/>
      <c r="ADJ109" s="35"/>
      <c r="ADK109" s="35"/>
      <c r="ADL109" s="35"/>
      <c r="ADM109" s="35"/>
      <c r="ADN109" s="35"/>
      <c r="ADO109" s="35"/>
      <c r="ADP109" s="35"/>
      <c r="ADQ109" s="35"/>
      <c r="ADR109" s="35"/>
      <c r="ADS109" s="35"/>
      <c r="ADT109" s="35"/>
      <c r="ADU109" s="35"/>
      <c r="ADV109" s="35"/>
      <c r="ADW109" s="35"/>
      <c r="ADX109" s="35"/>
      <c r="ADY109" s="35"/>
      <c r="ADZ109" s="35"/>
      <c r="AEA109" s="35"/>
      <c r="AEB109" s="35"/>
      <c r="AEC109" s="35"/>
      <c r="AED109" s="35"/>
      <c r="AEE109" s="35"/>
      <c r="AEF109" s="35"/>
      <c r="AEG109" s="35"/>
      <c r="AEH109" s="35"/>
      <c r="AEI109" s="35"/>
      <c r="AEJ109" s="35"/>
      <c r="AEK109" s="35"/>
      <c r="AEL109" s="35"/>
      <c r="AEM109" s="35"/>
      <c r="AEN109" s="35"/>
      <c r="AEO109" s="35"/>
      <c r="AEP109" s="35"/>
      <c r="AEQ109" s="35"/>
      <c r="AER109" s="35"/>
      <c r="AES109" s="35"/>
      <c r="AET109" s="35"/>
      <c r="AEU109" s="35"/>
      <c r="AEV109" s="35"/>
      <c r="AEW109" s="35"/>
      <c r="AEX109" s="35"/>
      <c r="AEY109" s="35"/>
      <c r="AEZ109" s="35"/>
      <c r="AFA109" s="35"/>
      <c r="AFB109" s="35"/>
      <c r="AFC109" s="35"/>
      <c r="AFD109" s="35"/>
      <c r="AFE109" s="35"/>
      <c r="AFF109" s="35"/>
      <c r="AFG109" s="35"/>
      <c r="AFH109" s="35"/>
      <c r="AFI109" s="35"/>
      <c r="AFJ109" s="35"/>
      <c r="AFK109" s="35"/>
      <c r="AFL109" s="35"/>
      <c r="AFM109" s="35"/>
      <c r="AFN109" s="35"/>
      <c r="AFO109" s="35"/>
      <c r="AFP109" s="35"/>
      <c r="AFQ109" s="35"/>
      <c r="AFR109" s="35"/>
      <c r="AFS109" s="35"/>
      <c r="AFT109" s="35"/>
      <c r="AFU109" s="35"/>
      <c r="AFV109" s="35"/>
      <c r="AFW109" s="35"/>
      <c r="AFX109" s="35"/>
      <c r="AFY109" s="35"/>
      <c r="AFZ109" s="35"/>
      <c r="AGA109" s="35"/>
      <c r="AGB109" s="35"/>
      <c r="AGC109" s="35"/>
      <c r="AGD109" s="35"/>
      <c r="AGE109" s="35"/>
      <c r="AGF109" s="35"/>
      <c r="AGG109" s="35"/>
      <c r="AGH109" s="35"/>
      <c r="AGI109" s="35"/>
      <c r="AGJ109" s="35"/>
      <c r="AGK109" s="35"/>
      <c r="AGL109" s="35"/>
      <c r="AGM109" s="35"/>
      <c r="AGN109" s="35"/>
      <c r="AGO109" s="35"/>
      <c r="AGP109" s="35"/>
      <c r="AGQ109" s="35"/>
      <c r="AGR109" s="35"/>
      <c r="AGS109" s="35"/>
      <c r="AGT109" s="35"/>
      <c r="AGU109" s="35"/>
      <c r="AGV109" s="35"/>
      <c r="AGW109" s="35"/>
      <c r="AGX109" s="35"/>
      <c r="AGY109" s="35"/>
      <c r="AGZ109" s="35"/>
      <c r="AHA109" s="35"/>
      <c r="AHB109" s="35"/>
      <c r="AHC109" s="35"/>
      <c r="AHD109" s="35"/>
      <c r="AHE109" s="35"/>
      <c r="AHF109" s="35"/>
      <c r="AHG109" s="35"/>
      <c r="AHH109" s="35"/>
      <c r="AHI109" s="35"/>
      <c r="AHJ109" s="35"/>
      <c r="AHK109" s="35"/>
      <c r="AHL109" s="35"/>
      <c r="AHM109" s="35"/>
      <c r="AHN109" s="35"/>
      <c r="AHO109" s="35"/>
      <c r="AHP109" s="35"/>
      <c r="AHQ109" s="35"/>
      <c r="AHR109" s="35"/>
      <c r="AHS109" s="35"/>
      <c r="AHT109" s="35"/>
      <c r="AHU109" s="35"/>
      <c r="AHV109" s="35"/>
      <c r="AHW109" s="35"/>
      <c r="AHX109" s="35"/>
      <c r="AHY109" s="35"/>
      <c r="AHZ109" s="35"/>
      <c r="AIA109" s="35"/>
      <c r="AIB109" s="35"/>
      <c r="AIC109" s="35"/>
      <c r="AID109" s="35"/>
      <c r="AIE109" s="35"/>
      <c r="AIF109" s="35"/>
      <c r="AIG109" s="35"/>
      <c r="AIH109" s="35"/>
      <c r="AII109" s="35"/>
      <c r="AIJ109" s="35"/>
      <c r="AIK109" s="35"/>
      <c r="AIL109" s="35"/>
      <c r="AIM109" s="35"/>
      <c r="AIN109" s="35"/>
      <c r="AIO109" s="35"/>
      <c r="AIP109" s="35"/>
      <c r="AIQ109" s="35"/>
      <c r="AIR109" s="35"/>
      <c r="AIS109" s="35"/>
      <c r="AIT109" s="35"/>
      <c r="AIU109" s="35"/>
      <c r="AIV109" s="35"/>
      <c r="AIW109" s="35"/>
      <c r="AIX109" s="35"/>
      <c r="AIY109" s="35"/>
      <c r="AIZ109" s="35"/>
      <c r="AJA109" s="35"/>
      <c r="AJB109" s="35"/>
      <c r="AJC109" s="35"/>
      <c r="AJD109" s="35"/>
      <c r="AJE109" s="35"/>
      <c r="AJF109" s="35"/>
      <c r="AJG109" s="35"/>
      <c r="AJH109" s="35"/>
      <c r="AJI109" s="35"/>
      <c r="AJJ109" s="35"/>
      <c r="AJK109" s="35"/>
      <c r="AJL109" s="35"/>
      <c r="AJM109" s="35"/>
      <c r="AJN109" s="35"/>
      <c r="AJO109" s="35"/>
      <c r="AJP109" s="35"/>
      <c r="AJQ109" s="35"/>
      <c r="AJR109" s="35"/>
      <c r="AJS109" s="35"/>
      <c r="AJT109" s="35"/>
      <c r="AJU109" s="35"/>
      <c r="AJV109" s="35"/>
      <c r="AJW109" s="35"/>
      <c r="AJX109" s="35"/>
      <c r="AJY109" s="35"/>
      <c r="AJZ109" s="35"/>
      <c r="AKA109" s="35"/>
      <c r="AKB109" s="35"/>
      <c r="AKC109" s="35"/>
      <c r="AKD109" s="35"/>
      <c r="AKE109" s="35"/>
      <c r="AKF109" s="35"/>
      <c r="AKG109" s="35"/>
      <c r="AKH109" s="35"/>
      <c r="AKI109" s="35"/>
      <c r="AKJ109" s="35"/>
      <c r="AKK109" s="35"/>
      <c r="AKL109" s="35"/>
      <c r="AKM109" s="35"/>
      <c r="AKN109" s="35"/>
      <c r="AKO109" s="35"/>
      <c r="AKP109" s="35"/>
      <c r="AKQ109" s="35"/>
      <c r="AKR109" s="35"/>
      <c r="AKS109" s="35"/>
      <c r="AKT109" s="35"/>
      <c r="AKU109" s="35"/>
      <c r="AKV109" s="35"/>
      <c r="AKW109" s="35"/>
      <c r="AKX109" s="35"/>
      <c r="AKY109" s="35"/>
      <c r="AKZ109" s="35"/>
      <c r="ALA109" s="35"/>
      <c r="ALB109" s="35"/>
      <c r="ALC109" s="35"/>
      <c r="ALD109" s="35"/>
      <c r="ALE109" s="35"/>
      <c r="ALF109" s="35"/>
      <c r="ALG109" s="35"/>
      <c r="ALH109" s="35"/>
      <c r="ALI109" s="35"/>
      <c r="ALJ109" s="35"/>
      <c r="ALK109" s="35"/>
      <c r="ALL109" s="35"/>
      <c r="ALM109" s="35"/>
      <c r="ALN109" s="35"/>
      <c r="ALO109" s="35"/>
      <c r="ALP109" s="35"/>
      <c r="ALQ109" s="35"/>
      <c r="ALR109" s="35"/>
      <c r="ALS109" s="35"/>
      <c r="ALT109" s="35"/>
      <c r="ALU109" s="35"/>
      <c r="ALV109" s="35"/>
      <c r="ALW109" s="35"/>
      <c r="ALX109" s="35"/>
      <c r="ALY109" s="35"/>
      <c r="ALZ109" s="35"/>
      <c r="AMA109" s="35"/>
      <c r="AMB109" s="35"/>
      <c r="AMC109" s="35"/>
      <c r="AMD109" s="35"/>
      <c r="AME109" s="35"/>
      <c r="AMF109" s="35"/>
      <c r="AMG109" s="35"/>
      <c r="AMH109" s="35"/>
      <c r="AMI109" s="35"/>
      <c r="AMJ109" s="35"/>
      <c r="AMK109" s="35"/>
    </row>
    <row r="110" spans="1:1025" ht="39.75" thickTop="1" thickBot="1" x14ac:dyDescent="0.3">
      <c r="A110" s="5"/>
      <c r="B110" s="25" t="s">
        <v>15</v>
      </c>
      <c r="C110" s="131" t="s">
        <v>16</v>
      </c>
      <c r="D110" s="131" t="s">
        <v>17</v>
      </c>
      <c r="E110" s="131" t="s">
        <v>18</v>
      </c>
      <c r="F110" s="131" t="s">
        <v>19</v>
      </c>
      <c r="G110" s="57" t="s">
        <v>20</v>
      </c>
      <c r="H110" s="57" t="s">
        <v>19</v>
      </c>
      <c r="I110" s="132" t="s">
        <v>21</v>
      </c>
      <c r="J110" s="132" t="s">
        <v>22</v>
      </c>
      <c r="K110" s="28" t="s">
        <v>23</v>
      </c>
      <c r="L110" s="132" t="s">
        <v>24</v>
      </c>
      <c r="M110" s="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  <c r="RV110" s="35"/>
      <c r="RW110" s="35"/>
      <c r="RX110" s="35"/>
      <c r="RY110" s="35"/>
      <c r="RZ110" s="35"/>
      <c r="SA110" s="35"/>
      <c r="SB110" s="35"/>
      <c r="SC110" s="35"/>
      <c r="SD110" s="35"/>
      <c r="SE110" s="35"/>
      <c r="SF110" s="35"/>
      <c r="SG110" s="35"/>
      <c r="SH110" s="35"/>
      <c r="SI110" s="35"/>
      <c r="SJ110" s="35"/>
      <c r="SK110" s="35"/>
      <c r="SL110" s="35"/>
      <c r="SM110" s="35"/>
      <c r="SN110" s="35"/>
      <c r="SO110" s="35"/>
      <c r="SP110" s="35"/>
      <c r="SQ110" s="35"/>
      <c r="SR110" s="35"/>
      <c r="SS110" s="35"/>
      <c r="ST110" s="35"/>
      <c r="SU110" s="35"/>
      <c r="SV110" s="35"/>
      <c r="SW110" s="35"/>
      <c r="SX110" s="35"/>
      <c r="SY110" s="35"/>
      <c r="SZ110" s="35"/>
      <c r="TA110" s="35"/>
      <c r="TB110" s="35"/>
      <c r="TC110" s="35"/>
      <c r="TD110" s="35"/>
      <c r="TE110" s="35"/>
      <c r="TF110" s="35"/>
      <c r="TG110" s="35"/>
      <c r="TH110" s="35"/>
      <c r="TI110" s="35"/>
      <c r="TJ110" s="35"/>
      <c r="TK110" s="35"/>
      <c r="TL110" s="35"/>
      <c r="TM110" s="35"/>
      <c r="TN110" s="35"/>
      <c r="TO110" s="35"/>
      <c r="TP110" s="35"/>
      <c r="TQ110" s="35"/>
      <c r="TR110" s="35"/>
      <c r="TS110" s="35"/>
      <c r="TT110" s="35"/>
      <c r="TU110" s="35"/>
      <c r="TV110" s="35"/>
      <c r="TW110" s="35"/>
      <c r="TX110" s="35"/>
      <c r="TY110" s="35"/>
      <c r="TZ110" s="35"/>
      <c r="UA110" s="35"/>
      <c r="UB110" s="35"/>
      <c r="UC110" s="35"/>
      <c r="UD110" s="35"/>
      <c r="UE110" s="35"/>
      <c r="UF110" s="35"/>
      <c r="UG110" s="35"/>
      <c r="UH110" s="35"/>
      <c r="UI110" s="35"/>
      <c r="UJ110" s="35"/>
      <c r="UK110" s="35"/>
      <c r="UL110" s="35"/>
      <c r="UM110" s="35"/>
      <c r="UN110" s="35"/>
      <c r="UO110" s="35"/>
      <c r="UP110" s="35"/>
      <c r="UQ110" s="35"/>
      <c r="UR110" s="35"/>
      <c r="US110" s="35"/>
      <c r="UT110" s="35"/>
      <c r="UU110" s="35"/>
      <c r="UV110" s="35"/>
      <c r="UW110" s="35"/>
      <c r="UX110" s="35"/>
      <c r="UY110" s="35"/>
      <c r="UZ110" s="35"/>
      <c r="VA110" s="35"/>
      <c r="VB110" s="35"/>
      <c r="VC110" s="35"/>
      <c r="VD110" s="35"/>
      <c r="VE110" s="35"/>
      <c r="VF110" s="35"/>
      <c r="VG110" s="35"/>
      <c r="VH110" s="35"/>
      <c r="VI110" s="35"/>
      <c r="VJ110" s="35"/>
      <c r="VK110" s="35"/>
      <c r="VL110" s="35"/>
      <c r="VM110" s="35"/>
      <c r="VN110" s="35"/>
      <c r="VO110" s="35"/>
      <c r="VP110" s="35"/>
      <c r="VQ110" s="35"/>
      <c r="VR110" s="35"/>
      <c r="VS110" s="35"/>
      <c r="VT110" s="35"/>
      <c r="VU110" s="35"/>
      <c r="VV110" s="35"/>
      <c r="VW110" s="35"/>
      <c r="VX110" s="35"/>
      <c r="VY110" s="35"/>
      <c r="VZ110" s="35"/>
      <c r="WA110" s="35"/>
      <c r="WB110" s="35"/>
      <c r="WC110" s="35"/>
      <c r="WD110" s="35"/>
      <c r="WE110" s="35"/>
      <c r="WF110" s="35"/>
      <c r="WG110" s="35"/>
      <c r="WH110" s="35"/>
      <c r="WI110" s="35"/>
      <c r="WJ110" s="35"/>
      <c r="WK110" s="35"/>
      <c r="WL110" s="35"/>
      <c r="WM110" s="35"/>
      <c r="WN110" s="35"/>
      <c r="WO110" s="35"/>
      <c r="WP110" s="35"/>
      <c r="WQ110" s="35"/>
      <c r="WR110" s="35"/>
      <c r="WS110" s="35"/>
      <c r="WT110" s="35"/>
      <c r="WU110" s="35"/>
      <c r="WV110" s="35"/>
      <c r="WW110" s="35"/>
      <c r="WX110" s="35"/>
      <c r="WY110" s="35"/>
      <c r="WZ110" s="35"/>
      <c r="XA110" s="35"/>
      <c r="XB110" s="35"/>
      <c r="XC110" s="35"/>
      <c r="XD110" s="35"/>
      <c r="XE110" s="35"/>
      <c r="XF110" s="35"/>
      <c r="XG110" s="35"/>
      <c r="XH110" s="35"/>
      <c r="XI110" s="35"/>
      <c r="XJ110" s="35"/>
      <c r="XK110" s="35"/>
      <c r="XL110" s="35"/>
      <c r="XM110" s="35"/>
      <c r="XN110" s="35"/>
      <c r="XO110" s="35"/>
      <c r="XP110" s="35"/>
      <c r="XQ110" s="35"/>
      <c r="XR110" s="35"/>
      <c r="XS110" s="35"/>
      <c r="XT110" s="35"/>
      <c r="XU110" s="35"/>
      <c r="XV110" s="35"/>
      <c r="XW110" s="35"/>
      <c r="XX110" s="35"/>
      <c r="XY110" s="35"/>
      <c r="XZ110" s="35"/>
      <c r="YA110" s="35"/>
      <c r="YB110" s="35"/>
      <c r="YC110" s="35"/>
      <c r="YD110" s="35"/>
      <c r="YE110" s="35"/>
      <c r="YF110" s="35"/>
      <c r="YG110" s="35"/>
      <c r="YH110" s="35"/>
      <c r="YI110" s="35"/>
      <c r="YJ110" s="35"/>
      <c r="YK110" s="35"/>
      <c r="YL110" s="35"/>
      <c r="YM110" s="35"/>
      <c r="YN110" s="35"/>
      <c r="YO110" s="35"/>
      <c r="YP110" s="35"/>
      <c r="YQ110" s="35"/>
      <c r="YR110" s="35"/>
      <c r="YS110" s="35"/>
      <c r="YT110" s="35"/>
      <c r="YU110" s="35"/>
      <c r="YV110" s="35"/>
      <c r="YW110" s="35"/>
      <c r="YX110" s="35"/>
      <c r="YY110" s="35"/>
      <c r="YZ110" s="35"/>
      <c r="ZA110" s="35"/>
      <c r="ZB110" s="35"/>
      <c r="ZC110" s="35"/>
      <c r="ZD110" s="35"/>
      <c r="ZE110" s="35"/>
      <c r="ZF110" s="35"/>
      <c r="ZG110" s="35"/>
      <c r="ZH110" s="35"/>
      <c r="ZI110" s="35"/>
      <c r="ZJ110" s="35"/>
      <c r="ZK110" s="35"/>
      <c r="ZL110" s="35"/>
      <c r="ZM110" s="35"/>
      <c r="ZN110" s="35"/>
      <c r="ZO110" s="35"/>
      <c r="ZP110" s="35"/>
      <c r="ZQ110" s="35"/>
      <c r="ZR110" s="35"/>
      <c r="ZS110" s="35"/>
      <c r="ZT110" s="35"/>
      <c r="ZU110" s="35"/>
      <c r="ZV110" s="35"/>
      <c r="ZW110" s="35"/>
      <c r="ZX110" s="35"/>
      <c r="ZY110" s="35"/>
      <c r="ZZ110" s="35"/>
      <c r="AAA110" s="35"/>
      <c r="AAB110" s="35"/>
      <c r="AAC110" s="35"/>
      <c r="AAD110" s="35"/>
      <c r="AAE110" s="35"/>
      <c r="AAF110" s="35"/>
      <c r="AAG110" s="35"/>
      <c r="AAH110" s="35"/>
      <c r="AAI110" s="35"/>
      <c r="AAJ110" s="35"/>
      <c r="AAK110" s="35"/>
      <c r="AAL110" s="35"/>
      <c r="AAM110" s="35"/>
      <c r="AAN110" s="35"/>
      <c r="AAO110" s="35"/>
      <c r="AAP110" s="35"/>
      <c r="AAQ110" s="35"/>
      <c r="AAR110" s="35"/>
      <c r="AAS110" s="35"/>
      <c r="AAT110" s="35"/>
      <c r="AAU110" s="35"/>
      <c r="AAV110" s="35"/>
      <c r="AAW110" s="35"/>
      <c r="AAX110" s="35"/>
      <c r="AAY110" s="35"/>
      <c r="AAZ110" s="35"/>
      <c r="ABA110" s="35"/>
      <c r="ABB110" s="35"/>
      <c r="ABC110" s="35"/>
      <c r="ABD110" s="35"/>
      <c r="ABE110" s="35"/>
      <c r="ABF110" s="35"/>
      <c r="ABG110" s="35"/>
      <c r="ABH110" s="35"/>
      <c r="ABI110" s="35"/>
      <c r="ABJ110" s="35"/>
      <c r="ABK110" s="35"/>
      <c r="ABL110" s="35"/>
      <c r="ABM110" s="35"/>
      <c r="ABN110" s="35"/>
      <c r="ABO110" s="35"/>
      <c r="ABP110" s="35"/>
      <c r="ABQ110" s="35"/>
      <c r="ABR110" s="35"/>
      <c r="ABS110" s="35"/>
      <c r="ABT110" s="35"/>
      <c r="ABU110" s="35"/>
      <c r="ABV110" s="35"/>
      <c r="ABW110" s="35"/>
      <c r="ABX110" s="35"/>
      <c r="ABY110" s="35"/>
      <c r="ABZ110" s="35"/>
      <c r="ACA110" s="35"/>
      <c r="ACB110" s="35"/>
      <c r="ACC110" s="35"/>
      <c r="ACD110" s="35"/>
      <c r="ACE110" s="35"/>
      <c r="ACF110" s="35"/>
      <c r="ACG110" s="35"/>
      <c r="ACH110" s="35"/>
      <c r="ACI110" s="35"/>
      <c r="ACJ110" s="35"/>
      <c r="ACK110" s="35"/>
      <c r="ACL110" s="35"/>
      <c r="ACM110" s="35"/>
      <c r="ACN110" s="35"/>
      <c r="ACO110" s="35"/>
      <c r="ACP110" s="35"/>
      <c r="ACQ110" s="35"/>
      <c r="ACR110" s="35"/>
      <c r="ACS110" s="35"/>
      <c r="ACT110" s="35"/>
      <c r="ACU110" s="35"/>
      <c r="ACV110" s="35"/>
      <c r="ACW110" s="35"/>
      <c r="ACX110" s="35"/>
      <c r="ACY110" s="35"/>
      <c r="ACZ110" s="35"/>
      <c r="ADA110" s="35"/>
      <c r="ADB110" s="35"/>
      <c r="ADC110" s="35"/>
      <c r="ADD110" s="35"/>
      <c r="ADE110" s="35"/>
      <c r="ADF110" s="35"/>
      <c r="ADG110" s="35"/>
      <c r="ADH110" s="35"/>
      <c r="ADI110" s="35"/>
      <c r="ADJ110" s="35"/>
      <c r="ADK110" s="35"/>
      <c r="ADL110" s="35"/>
      <c r="ADM110" s="35"/>
      <c r="ADN110" s="35"/>
      <c r="ADO110" s="35"/>
      <c r="ADP110" s="35"/>
      <c r="ADQ110" s="35"/>
      <c r="ADR110" s="35"/>
      <c r="ADS110" s="35"/>
      <c r="ADT110" s="35"/>
      <c r="ADU110" s="35"/>
      <c r="ADV110" s="35"/>
      <c r="ADW110" s="35"/>
      <c r="ADX110" s="35"/>
      <c r="ADY110" s="35"/>
      <c r="ADZ110" s="35"/>
      <c r="AEA110" s="35"/>
      <c r="AEB110" s="35"/>
      <c r="AEC110" s="35"/>
      <c r="AED110" s="35"/>
      <c r="AEE110" s="35"/>
      <c r="AEF110" s="35"/>
      <c r="AEG110" s="35"/>
      <c r="AEH110" s="35"/>
      <c r="AEI110" s="35"/>
      <c r="AEJ110" s="35"/>
      <c r="AEK110" s="35"/>
      <c r="AEL110" s="35"/>
      <c r="AEM110" s="35"/>
      <c r="AEN110" s="35"/>
      <c r="AEO110" s="35"/>
      <c r="AEP110" s="35"/>
      <c r="AEQ110" s="35"/>
      <c r="AER110" s="35"/>
      <c r="AES110" s="35"/>
      <c r="AET110" s="35"/>
      <c r="AEU110" s="35"/>
      <c r="AEV110" s="35"/>
      <c r="AEW110" s="35"/>
      <c r="AEX110" s="35"/>
      <c r="AEY110" s="35"/>
      <c r="AEZ110" s="35"/>
      <c r="AFA110" s="35"/>
      <c r="AFB110" s="35"/>
      <c r="AFC110" s="35"/>
      <c r="AFD110" s="35"/>
      <c r="AFE110" s="35"/>
      <c r="AFF110" s="35"/>
      <c r="AFG110" s="35"/>
      <c r="AFH110" s="35"/>
      <c r="AFI110" s="35"/>
      <c r="AFJ110" s="35"/>
      <c r="AFK110" s="35"/>
      <c r="AFL110" s="35"/>
      <c r="AFM110" s="35"/>
      <c r="AFN110" s="35"/>
      <c r="AFO110" s="35"/>
      <c r="AFP110" s="35"/>
      <c r="AFQ110" s="35"/>
      <c r="AFR110" s="35"/>
      <c r="AFS110" s="35"/>
      <c r="AFT110" s="35"/>
      <c r="AFU110" s="35"/>
      <c r="AFV110" s="35"/>
      <c r="AFW110" s="35"/>
      <c r="AFX110" s="35"/>
      <c r="AFY110" s="35"/>
      <c r="AFZ110" s="35"/>
      <c r="AGA110" s="35"/>
      <c r="AGB110" s="35"/>
      <c r="AGC110" s="35"/>
      <c r="AGD110" s="35"/>
      <c r="AGE110" s="35"/>
      <c r="AGF110" s="35"/>
      <c r="AGG110" s="35"/>
      <c r="AGH110" s="35"/>
      <c r="AGI110" s="35"/>
      <c r="AGJ110" s="35"/>
      <c r="AGK110" s="35"/>
      <c r="AGL110" s="35"/>
      <c r="AGM110" s="35"/>
      <c r="AGN110" s="35"/>
      <c r="AGO110" s="35"/>
      <c r="AGP110" s="35"/>
      <c r="AGQ110" s="35"/>
      <c r="AGR110" s="35"/>
      <c r="AGS110" s="35"/>
      <c r="AGT110" s="35"/>
      <c r="AGU110" s="35"/>
      <c r="AGV110" s="35"/>
      <c r="AGW110" s="35"/>
      <c r="AGX110" s="35"/>
      <c r="AGY110" s="35"/>
      <c r="AGZ110" s="35"/>
      <c r="AHA110" s="35"/>
      <c r="AHB110" s="35"/>
      <c r="AHC110" s="35"/>
      <c r="AHD110" s="35"/>
      <c r="AHE110" s="35"/>
      <c r="AHF110" s="35"/>
      <c r="AHG110" s="35"/>
      <c r="AHH110" s="35"/>
      <c r="AHI110" s="35"/>
      <c r="AHJ110" s="35"/>
      <c r="AHK110" s="35"/>
      <c r="AHL110" s="35"/>
      <c r="AHM110" s="35"/>
      <c r="AHN110" s="35"/>
      <c r="AHO110" s="35"/>
      <c r="AHP110" s="35"/>
      <c r="AHQ110" s="35"/>
      <c r="AHR110" s="35"/>
      <c r="AHS110" s="35"/>
      <c r="AHT110" s="35"/>
      <c r="AHU110" s="35"/>
      <c r="AHV110" s="35"/>
      <c r="AHW110" s="35"/>
      <c r="AHX110" s="35"/>
      <c r="AHY110" s="35"/>
      <c r="AHZ110" s="35"/>
      <c r="AIA110" s="35"/>
      <c r="AIB110" s="35"/>
      <c r="AIC110" s="35"/>
      <c r="AID110" s="35"/>
      <c r="AIE110" s="35"/>
      <c r="AIF110" s="35"/>
      <c r="AIG110" s="35"/>
      <c r="AIH110" s="35"/>
      <c r="AII110" s="35"/>
      <c r="AIJ110" s="35"/>
      <c r="AIK110" s="35"/>
      <c r="AIL110" s="35"/>
      <c r="AIM110" s="35"/>
      <c r="AIN110" s="35"/>
      <c r="AIO110" s="35"/>
      <c r="AIP110" s="35"/>
      <c r="AIQ110" s="35"/>
      <c r="AIR110" s="35"/>
      <c r="AIS110" s="35"/>
      <c r="AIT110" s="35"/>
      <c r="AIU110" s="35"/>
      <c r="AIV110" s="35"/>
      <c r="AIW110" s="35"/>
      <c r="AIX110" s="35"/>
      <c r="AIY110" s="35"/>
      <c r="AIZ110" s="35"/>
      <c r="AJA110" s="35"/>
      <c r="AJB110" s="35"/>
      <c r="AJC110" s="35"/>
      <c r="AJD110" s="35"/>
      <c r="AJE110" s="35"/>
      <c r="AJF110" s="35"/>
      <c r="AJG110" s="35"/>
      <c r="AJH110" s="35"/>
      <c r="AJI110" s="35"/>
      <c r="AJJ110" s="35"/>
      <c r="AJK110" s="35"/>
      <c r="AJL110" s="35"/>
      <c r="AJM110" s="35"/>
      <c r="AJN110" s="35"/>
      <c r="AJO110" s="35"/>
      <c r="AJP110" s="35"/>
      <c r="AJQ110" s="35"/>
      <c r="AJR110" s="35"/>
      <c r="AJS110" s="35"/>
      <c r="AJT110" s="35"/>
      <c r="AJU110" s="35"/>
      <c r="AJV110" s="35"/>
      <c r="AJW110" s="35"/>
      <c r="AJX110" s="35"/>
      <c r="AJY110" s="35"/>
      <c r="AJZ110" s="35"/>
      <c r="AKA110" s="35"/>
      <c r="AKB110" s="35"/>
      <c r="AKC110" s="35"/>
      <c r="AKD110" s="35"/>
      <c r="AKE110" s="35"/>
      <c r="AKF110" s="35"/>
      <c r="AKG110" s="35"/>
      <c r="AKH110" s="35"/>
      <c r="AKI110" s="35"/>
      <c r="AKJ110" s="35"/>
      <c r="AKK110" s="35"/>
      <c r="AKL110" s="35"/>
      <c r="AKM110" s="35"/>
      <c r="AKN110" s="35"/>
      <c r="AKO110" s="35"/>
      <c r="AKP110" s="35"/>
      <c r="AKQ110" s="35"/>
      <c r="AKR110" s="35"/>
      <c r="AKS110" s="35"/>
      <c r="AKT110" s="35"/>
      <c r="AKU110" s="35"/>
      <c r="AKV110" s="35"/>
      <c r="AKW110" s="35"/>
      <c r="AKX110" s="35"/>
      <c r="AKY110" s="35"/>
      <c r="AKZ110" s="35"/>
      <c r="ALA110" s="35"/>
      <c r="ALB110" s="35"/>
      <c r="ALC110" s="35"/>
      <c r="ALD110" s="35"/>
      <c r="ALE110" s="35"/>
      <c r="ALF110" s="35"/>
      <c r="ALG110" s="35"/>
      <c r="ALH110" s="35"/>
      <c r="ALI110" s="35"/>
      <c r="ALJ110" s="35"/>
      <c r="ALK110" s="35"/>
      <c r="ALL110" s="35"/>
      <c r="ALM110" s="35"/>
      <c r="ALN110" s="35"/>
      <c r="ALO110" s="35"/>
      <c r="ALP110" s="35"/>
      <c r="ALQ110" s="35"/>
      <c r="ALR110" s="35"/>
      <c r="ALS110" s="35"/>
      <c r="ALT110" s="35"/>
      <c r="ALU110" s="35"/>
      <c r="ALV110" s="35"/>
      <c r="ALW110" s="35"/>
      <c r="ALX110" s="35"/>
      <c r="ALY110" s="35"/>
      <c r="ALZ110" s="35"/>
      <c r="AMA110" s="35"/>
      <c r="AMB110" s="35"/>
      <c r="AMC110" s="35"/>
      <c r="AMD110" s="35"/>
      <c r="AME110" s="35"/>
      <c r="AMF110" s="35"/>
      <c r="AMG110" s="35"/>
      <c r="AMH110" s="35"/>
      <c r="AMI110" s="35"/>
      <c r="AMJ110" s="35"/>
      <c r="AMK110" s="35"/>
    </row>
    <row r="111" spans="1:1025" ht="39.75" thickTop="1" thickBot="1" x14ac:dyDescent="0.3">
      <c r="A111" s="5"/>
      <c r="B111" s="25"/>
      <c r="C111" s="58" t="s">
        <v>171</v>
      </c>
      <c r="D111" s="58" t="s">
        <v>201</v>
      </c>
      <c r="E111" s="135" t="s">
        <v>27</v>
      </c>
      <c r="F111" s="135">
        <v>2</v>
      </c>
      <c r="G111" s="57"/>
      <c r="H111" s="57">
        <v>1</v>
      </c>
      <c r="I111" s="136" t="s">
        <v>166</v>
      </c>
      <c r="J111" s="136"/>
      <c r="K111" s="28"/>
      <c r="L111" s="136"/>
      <c r="M111" s="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  <c r="QR111" s="35"/>
      <c r="QS111" s="35"/>
      <c r="QT111" s="35"/>
      <c r="QU111" s="35"/>
      <c r="QV111" s="35"/>
      <c r="QW111" s="35"/>
      <c r="QX111" s="35"/>
      <c r="QY111" s="35"/>
      <c r="QZ111" s="35"/>
      <c r="RA111" s="35"/>
      <c r="RB111" s="35"/>
      <c r="RC111" s="35"/>
      <c r="RD111" s="35"/>
      <c r="RE111" s="35"/>
      <c r="RF111" s="35"/>
      <c r="RG111" s="35"/>
      <c r="RH111" s="35"/>
      <c r="RI111" s="35"/>
      <c r="RJ111" s="35"/>
      <c r="RK111" s="35"/>
      <c r="RL111" s="35"/>
      <c r="RM111" s="35"/>
      <c r="RN111" s="35"/>
      <c r="RO111" s="35"/>
      <c r="RP111" s="35"/>
      <c r="RQ111" s="35"/>
      <c r="RR111" s="35"/>
      <c r="RS111" s="35"/>
      <c r="RT111" s="35"/>
      <c r="RU111" s="35"/>
      <c r="RV111" s="35"/>
      <c r="RW111" s="35"/>
      <c r="RX111" s="35"/>
      <c r="RY111" s="35"/>
      <c r="RZ111" s="35"/>
      <c r="SA111" s="35"/>
      <c r="SB111" s="35"/>
      <c r="SC111" s="35"/>
      <c r="SD111" s="35"/>
      <c r="SE111" s="35"/>
      <c r="SF111" s="35"/>
      <c r="SG111" s="35"/>
      <c r="SH111" s="35"/>
      <c r="SI111" s="35"/>
      <c r="SJ111" s="35"/>
      <c r="SK111" s="35"/>
      <c r="SL111" s="35"/>
      <c r="SM111" s="35"/>
      <c r="SN111" s="35"/>
      <c r="SO111" s="35"/>
      <c r="SP111" s="35"/>
      <c r="SQ111" s="35"/>
      <c r="SR111" s="35"/>
      <c r="SS111" s="35"/>
      <c r="ST111" s="35"/>
      <c r="SU111" s="35"/>
      <c r="SV111" s="35"/>
      <c r="SW111" s="35"/>
      <c r="SX111" s="35"/>
      <c r="SY111" s="35"/>
      <c r="SZ111" s="35"/>
      <c r="TA111" s="35"/>
      <c r="TB111" s="35"/>
      <c r="TC111" s="35"/>
      <c r="TD111" s="35"/>
      <c r="TE111" s="35"/>
      <c r="TF111" s="35"/>
      <c r="TG111" s="35"/>
      <c r="TH111" s="35"/>
      <c r="TI111" s="35"/>
      <c r="TJ111" s="35"/>
      <c r="TK111" s="35"/>
      <c r="TL111" s="35"/>
      <c r="TM111" s="35"/>
      <c r="TN111" s="35"/>
      <c r="TO111" s="35"/>
      <c r="TP111" s="35"/>
      <c r="TQ111" s="35"/>
      <c r="TR111" s="35"/>
      <c r="TS111" s="35"/>
      <c r="TT111" s="35"/>
      <c r="TU111" s="35"/>
      <c r="TV111" s="35"/>
      <c r="TW111" s="35"/>
      <c r="TX111" s="35"/>
      <c r="TY111" s="35"/>
      <c r="TZ111" s="35"/>
      <c r="UA111" s="35"/>
      <c r="UB111" s="35"/>
      <c r="UC111" s="35"/>
      <c r="UD111" s="35"/>
      <c r="UE111" s="35"/>
      <c r="UF111" s="35"/>
      <c r="UG111" s="35"/>
      <c r="UH111" s="35"/>
      <c r="UI111" s="35"/>
      <c r="UJ111" s="35"/>
      <c r="UK111" s="35"/>
      <c r="UL111" s="35"/>
      <c r="UM111" s="35"/>
      <c r="UN111" s="35"/>
      <c r="UO111" s="35"/>
      <c r="UP111" s="35"/>
      <c r="UQ111" s="35"/>
      <c r="UR111" s="35"/>
      <c r="US111" s="35"/>
      <c r="UT111" s="35"/>
      <c r="UU111" s="35"/>
      <c r="UV111" s="35"/>
      <c r="UW111" s="35"/>
      <c r="UX111" s="35"/>
      <c r="UY111" s="35"/>
      <c r="UZ111" s="35"/>
      <c r="VA111" s="35"/>
      <c r="VB111" s="35"/>
      <c r="VC111" s="35"/>
      <c r="VD111" s="35"/>
      <c r="VE111" s="35"/>
      <c r="VF111" s="35"/>
      <c r="VG111" s="35"/>
      <c r="VH111" s="35"/>
      <c r="VI111" s="35"/>
      <c r="VJ111" s="35"/>
      <c r="VK111" s="35"/>
      <c r="VL111" s="35"/>
      <c r="VM111" s="35"/>
      <c r="VN111" s="35"/>
      <c r="VO111" s="35"/>
      <c r="VP111" s="35"/>
      <c r="VQ111" s="35"/>
      <c r="VR111" s="35"/>
      <c r="VS111" s="35"/>
      <c r="VT111" s="35"/>
      <c r="VU111" s="35"/>
      <c r="VV111" s="35"/>
      <c r="VW111" s="35"/>
      <c r="VX111" s="35"/>
      <c r="VY111" s="35"/>
      <c r="VZ111" s="35"/>
      <c r="WA111" s="35"/>
      <c r="WB111" s="35"/>
      <c r="WC111" s="35"/>
      <c r="WD111" s="35"/>
      <c r="WE111" s="35"/>
      <c r="WF111" s="35"/>
      <c r="WG111" s="35"/>
      <c r="WH111" s="35"/>
      <c r="WI111" s="35"/>
      <c r="WJ111" s="35"/>
      <c r="WK111" s="35"/>
      <c r="WL111" s="35"/>
      <c r="WM111" s="35"/>
      <c r="WN111" s="35"/>
      <c r="WO111" s="35"/>
      <c r="WP111" s="35"/>
      <c r="WQ111" s="35"/>
      <c r="WR111" s="35"/>
      <c r="WS111" s="35"/>
      <c r="WT111" s="35"/>
      <c r="WU111" s="35"/>
      <c r="WV111" s="35"/>
      <c r="WW111" s="35"/>
      <c r="WX111" s="35"/>
      <c r="WY111" s="35"/>
      <c r="WZ111" s="35"/>
      <c r="XA111" s="35"/>
      <c r="XB111" s="35"/>
      <c r="XC111" s="35"/>
      <c r="XD111" s="35"/>
      <c r="XE111" s="35"/>
      <c r="XF111" s="35"/>
      <c r="XG111" s="35"/>
      <c r="XH111" s="35"/>
      <c r="XI111" s="35"/>
      <c r="XJ111" s="35"/>
      <c r="XK111" s="35"/>
      <c r="XL111" s="35"/>
      <c r="XM111" s="35"/>
      <c r="XN111" s="35"/>
      <c r="XO111" s="35"/>
      <c r="XP111" s="35"/>
      <c r="XQ111" s="35"/>
      <c r="XR111" s="35"/>
      <c r="XS111" s="35"/>
      <c r="XT111" s="35"/>
      <c r="XU111" s="35"/>
      <c r="XV111" s="35"/>
      <c r="XW111" s="35"/>
      <c r="XX111" s="35"/>
      <c r="XY111" s="35"/>
      <c r="XZ111" s="35"/>
      <c r="YA111" s="35"/>
      <c r="YB111" s="35"/>
      <c r="YC111" s="35"/>
      <c r="YD111" s="35"/>
      <c r="YE111" s="35"/>
      <c r="YF111" s="35"/>
      <c r="YG111" s="35"/>
      <c r="YH111" s="35"/>
      <c r="YI111" s="35"/>
      <c r="YJ111" s="35"/>
      <c r="YK111" s="35"/>
      <c r="YL111" s="35"/>
      <c r="YM111" s="35"/>
      <c r="YN111" s="35"/>
      <c r="YO111" s="35"/>
      <c r="YP111" s="35"/>
      <c r="YQ111" s="35"/>
      <c r="YR111" s="35"/>
      <c r="YS111" s="35"/>
      <c r="YT111" s="35"/>
      <c r="YU111" s="35"/>
      <c r="YV111" s="35"/>
      <c r="YW111" s="35"/>
      <c r="YX111" s="35"/>
      <c r="YY111" s="35"/>
      <c r="YZ111" s="35"/>
      <c r="ZA111" s="35"/>
      <c r="ZB111" s="35"/>
      <c r="ZC111" s="35"/>
      <c r="ZD111" s="35"/>
      <c r="ZE111" s="35"/>
      <c r="ZF111" s="35"/>
      <c r="ZG111" s="35"/>
      <c r="ZH111" s="35"/>
      <c r="ZI111" s="35"/>
      <c r="ZJ111" s="35"/>
      <c r="ZK111" s="35"/>
      <c r="ZL111" s="35"/>
      <c r="ZM111" s="35"/>
      <c r="ZN111" s="35"/>
      <c r="ZO111" s="35"/>
      <c r="ZP111" s="35"/>
      <c r="ZQ111" s="35"/>
      <c r="ZR111" s="35"/>
      <c r="ZS111" s="35"/>
      <c r="ZT111" s="35"/>
      <c r="ZU111" s="35"/>
      <c r="ZV111" s="35"/>
      <c r="ZW111" s="35"/>
      <c r="ZX111" s="35"/>
      <c r="ZY111" s="35"/>
      <c r="ZZ111" s="35"/>
      <c r="AAA111" s="35"/>
      <c r="AAB111" s="35"/>
      <c r="AAC111" s="35"/>
      <c r="AAD111" s="35"/>
      <c r="AAE111" s="35"/>
      <c r="AAF111" s="35"/>
      <c r="AAG111" s="35"/>
      <c r="AAH111" s="35"/>
      <c r="AAI111" s="35"/>
      <c r="AAJ111" s="35"/>
      <c r="AAK111" s="35"/>
      <c r="AAL111" s="35"/>
      <c r="AAM111" s="35"/>
      <c r="AAN111" s="35"/>
      <c r="AAO111" s="35"/>
      <c r="AAP111" s="35"/>
      <c r="AAQ111" s="35"/>
      <c r="AAR111" s="35"/>
      <c r="AAS111" s="35"/>
      <c r="AAT111" s="35"/>
      <c r="AAU111" s="35"/>
      <c r="AAV111" s="35"/>
      <c r="AAW111" s="35"/>
      <c r="AAX111" s="35"/>
      <c r="AAY111" s="35"/>
      <c r="AAZ111" s="35"/>
      <c r="ABA111" s="35"/>
      <c r="ABB111" s="35"/>
      <c r="ABC111" s="35"/>
      <c r="ABD111" s="35"/>
      <c r="ABE111" s="35"/>
      <c r="ABF111" s="35"/>
      <c r="ABG111" s="35"/>
      <c r="ABH111" s="35"/>
      <c r="ABI111" s="35"/>
      <c r="ABJ111" s="35"/>
      <c r="ABK111" s="35"/>
      <c r="ABL111" s="35"/>
      <c r="ABM111" s="35"/>
      <c r="ABN111" s="35"/>
      <c r="ABO111" s="35"/>
      <c r="ABP111" s="35"/>
      <c r="ABQ111" s="35"/>
      <c r="ABR111" s="35"/>
      <c r="ABS111" s="35"/>
      <c r="ABT111" s="35"/>
      <c r="ABU111" s="35"/>
      <c r="ABV111" s="35"/>
      <c r="ABW111" s="35"/>
      <c r="ABX111" s="35"/>
      <c r="ABY111" s="35"/>
      <c r="ABZ111" s="35"/>
      <c r="ACA111" s="35"/>
      <c r="ACB111" s="35"/>
      <c r="ACC111" s="35"/>
      <c r="ACD111" s="35"/>
      <c r="ACE111" s="35"/>
      <c r="ACF111" s="35"/>
      <c r="ACG111" s="35"/>
      <c r="ACH111" s="35"/>
      <c r="ACI111" s="35"/>
      <c r="ACJ111" s="35"/>
      <c r="ACK111" s="35"/>
      <c r="ACL111" s="35"/>
      <c r="ACM111" s="35"/>
      <c r="ACN111" s="35"/>
      <c r="ACO111" s="35"/>
      <c r="ACP111" s="35"/>
      <c r="ACQ111" s="35"/>
      <c r="ACR111" s="35"/>
      <c r="ACS111" s="35"/>
      <c r="ACT111" s="35"/>
      <c r="ACU111" s="35"/>
      <c r="ACV111" s="35"/>
      <c r="ACW111" s="35"/>
      <c r="ACX111" s="35"/>
      <c r="ACY111" s="35"/>
      <c r="ACZ111" s="35"/>
      <c r="ADA111" s="35"/>
      <c r="ADB111" s="35"/>
      <c r="ADC111" s="35"/>
      <c r="ADD111" s="35"/>
      <c r="ADE111" s="35"/>
      <c r="ADF111" s="35"/>
      <c r="ADG111" s="35"/>
      <c r="ADH111" s="35"/>
      <c r="ADI111" s="35"/>
      <c r="ADJ111" s="35"/>
      <c r="ADK111" s="35"/>
      <c r="ADL111" s="35"/>
      <c r="ADM111" s="35"/>
      <c r="ADN111" s="35"/>
      <c r="ADO111" s="35"/>
      <c r="ADP111" s="35"/>
      <c r="ADQ111" s="35"/>
      <c r="ADR111" s="35"/>
      <c r="ADS111" s="35"/>
      <c r="ADT111" s="35"/>
      <c r="ADU111" s="35"/>
      <c r="ADV111" s="35"/>
      <c r="ADW111" s="35"/>
      <c r="ADX111" s="35"/>
      <c r="ADY111" s="35"/>
      <c r="ADZ111" s="35"/>
      <c r="AEA111" s="35"/>
      <c r="AEB111" s="35"/>
      <c r="AEC111" s="35"/>
      <c r="AED111" s="35"/>
      <c r="AEE111" s="35"/>
      <c r="AEF111" s="35"/>
      <c r="AEG111" s="35"/>
      <c r="AEH111" s="35"/>
      <c r="AEI111" s="35"/>
      <c r="AEJ111" s="35"/>
      <c r="AEK111" s="35"/>
      <c r="AEL111" s="35"/>
      <c r="AEM111" s="35"/>
      <c r="AEN111" s="35"/>
      <c r="AEO111" s="35"/>
      <c r="AEP111" s="35"/>
      <c r="AEQ111" s="35"/>
      <c r="AER111" s="35"/>
      <c r="AES111" s="35"/>
      <c r="AET111" s="35"/>
      <c r="AEU111" s="35"/>
      <c r="AEV111" s="35"/>
      <c r="AEW111" s="35"/>
      <c r="AEX111" s="35"/>
      <c r="AEY111" s="35"/>
      <c r="AEZ111" s="35"/>
      <c r="AFA111" s="35"/>
      <c r="AFB111" s="35"/>
      <c r="AFC111" s="35"/>
      <c r="AFD111" s="35"/>
      <c r="AFE111" s="35"/>
      <c r="AFF111" s="35"/>
      <c r="AFG111" s="35"/>
      <c r="AFH111" s="35"/>
      <c r="AFI111" s="35"/>
      <c r="AFJ111" s="35"/>
      <c r="AFK111" s="35"/>
      <c r="AFL111" s="35"/>
      <c r="AFM111" s="35"/>
      <c r="AFN111" s="35"/>
      <c r="AFO111" s="35"/>
      <c r="AFP111" s="35"/>
      <c r="AFQ111" s="35"/>
      <c r="AFR111" s="35"/>
      <c r="AFS111" s="35"/>
      <c r="AFT111" s="35"/>
      <c r="AFU111" s="35"/>
      <c r="AFV111" s="35"/>
      <c r="AFW111" s="35"/>
      <c r="AFX111" s="35"/>
      <c r="AFY111" s="35"/>
      <c r="AFZ111" s="35"/>
      <c r="AGA111" s="35"/>
      <c r="AGB111" s="35"/>
      <c r="AGC111" s="35"/>
      <c r="AGD111" s="35"/>
      <c r="AGE111" s="35"/>
      <c r="AGF111" s="35"/>
      <c r="AGG111" s="35"/>
      <c r="AGH111" s="35"/>
      <c r="AGI111" s="35"/>
      <c r="AGJ111" s="35"/>
      <c r="AGK111" s="35"/>
      <c r="AGL111" s="35"/>
      <c r="AGM111" s="35"/>
      <c r="AGN111" s="35"/>
      <c r="AGO111" s="35"/>
      <c r="AGP111" s="35"/>
      <c r="AGQ111" s="35"/>
      <c r="AGR111" s="35"/>
      <c r="AGS111" s="35"/>
      <c r="AGT111" s="35"/>
      <c r="AGU111" s="35"/>
      <c r="AGV111" s="35"/>
      <c r="AGW111" s="35"/>
      <c r="AGX111" s="35"/>
      <c r="AGY111" s="35"/>
      <c r="AGZ111" s="35"/>
      <c r="AHA111" s="35"/>
      <c r="AHB111" s="35"/>
      <c r="AHC111" s="35"/>
      <c r="AHD111" s="35"/>
      <c r="AHE111" s="35"/>
      <c r="AHF111" s="35"/>
      <c r="AHG111" s="35"/>
      <c r="AHH111" s="35"/>
      <c r="AHI111" s="35"/>
      <c r="AHJ111" s="35"/>
      <c r="AHK111" s="35"/>
      <c r="AHL111" s="35"/>
      <c r="AHM111" s="35"/>
      <c r="AHN111" s="35"/>
      <c r="AHO111" s="35"/>
      <c r="AHP111" s="35"/>
      <c r="AHQ111" s="35"/>
      <c r="AHR111" s="35"/>
      <c r="AHS111" s="35"/>
      <c r="AHT111" s="35"/>
      <c r="AHU111" s="35"/>
      <c r="AHV111" s="35"/>
      <c r="AHW111" s="35"/>
      <c r="AHX111" s="35"/>
      <c r="AHY111" s="35"/>
      <c r="AHZ111" s="35"/>
      <c r="AIA111" s="35"/>
      <c r="AIB111" s="35"/>
      <c r="AIC111" s="35"/>
      <c r="AID111" s="35"/>
      <c r="AIE111" s="35"/>
      <c r="AIF111" s="35"/>
      <c r="AIG111" s="35"/>
      <c r="AIH111" s="35"/>
      <c r="AII111" s="35"/>
      <c r="AIJ111" s="35"/>
      <c r="AIK111" s="35"/>
      <c r="AIL111" s="35"/>
      <c r="AIM111" s="35"/>
      <c r="AIN111" s="35"/>
      <c r="AIO111" s="35"/>
      <c r="AIP111" s="35"/>
      <c r="AIQ111" s="35"/>
      <c r="AIR111" s="35"/>
      <c r="AIS111" s="35"/>
      <c r="AIT111" s="35"/>
      <c r="AIU111" s="35"/>
      <c r="AIV111" s="35"/>
      <c r="AIW111" s="35"/>
      <c r="AIX111" s="35"/>
      <c r="AIY111" s="35"/>
      <c r="AIZ111" s="35"/>
      <c r="AJA111" s="35"/>
      <c r="AJB111" s="35"/>
      <c r="AJC111" s="35"/>
      <c r="AJD111" s="35"/>
      <c r="AJE111" s="35"/>
      <c r="AJF111" s="35"/>
      <c r="AJG111" s="35"/>
      <c r="AJH111" s="35"/>
      <c r="AJI111" s="35"/>
      <c r="AJJ111" s="35"/>
      <c r="AJK111" s="35"/>
      <c r="AJL111" s="35"/>
      <c r="AJM111" s="35"/>
      <c r="AJN111" s="35"/>
      <c r="AJO111" s="35"/>
      <c r="AJP111" s="35"/>
      <c r="AJQ111" s="35"/>
      <c r="AJR111" s="35"/>
      <c r="AJS111" s="35"/>
      <c r="AJT111" s="35"/>
      <c r="AJU111" s="35"/>
      <c r="AJV111" s="35"/>
      <c r="AJW111" s="35"/>
      <c r="AJX111" s="35"/>
      <c r="AJY111" s="35"/>
      <c r="AJZ111" s="35"/>
      <c r="AKA111" s="35"/>
      <c r="AKB111" s="35"/>
      <c r="AKC111" s="35"/>
      <c r="AKD111" s="35"/>
      <c r="AKE111" s="35"/>
      <c r="AKF111" s="35"/>
      <c r="AKG111" s="35"/>
      <c r="AKH111" s="35"/>
      <c r="AKI111" s="35"/>
      <c r="AKJ111" s="35"/>
      <c r="AKK111" s="35"/>
      <c r="AKL111" s="35"/>
      <c r="AKM111" s="35"/>
      <c r="AKN111" s="35"/>
      <c r="AKO111" s="35"/>
      <c r="AKP111" s="35"/>
      <c r="AKQ111" s="35"/>
      <c r="AKR111" s="35"/>
      <c r="AKS111" s="35"/>
      <c r="AKT111" s="35"/>
      <c r="AKU111" s="35"/>
      <c r="AKV111" s="35"/>
      <c r="AKW111" s="35"/>
      <c r="AKX111" s="35"/>
      <c r="AKY111" s="35"/>
      <c r="AKZ111" s="35"/>
      <c r="ALA111" s="35"/>
      <c r="ALB111" s="35"/>
      <c r="ALC111" s="35"/>
      <c r="ALD111" s="35"/>
      <c r="ALE111" s="35"/>
      <c r="ALF111" s="35"/>
      <c r="ALG111" s="35"/>
      <c r="ALH111" s="35"/>
      <c r="ALI111" s="35"/>
      <c r="ALJ111" s="35"/>
      <c r="ALK111" s="35"/>
      <c r="ALL111" s="35"/>
      <c r="ALM111" s="35"/>
      <c r="ALN111" s="35"/>
      <c r="ALO111" s="35"/>
      <c r="ALP111" s="35"/>
      <c r="ALQ111" s="35"/>
      <c r="ALR111" s="35"/>
      <c r="ALS111" s="35"/>
      <c r="ALT111" s="35"/>
      <c r="ALU111" s="35"/>
      <c r="ALV111" s="35"/>
      <c r="ALW111" s="35"/>
      <c r="ALX111" s="35"/>
      <c r="ALY111" s="35"/>
      <c r="ALZ111" s="35"/>
      <c r="AMA111" s="35"/>
      <c r="AMB111" s="35"/>
      <c r="AMC111" s="35"/>
      <c r="AMD111" s="35"/>
      <c r="AME111" s="35"/>
      <c r="AMF111" s="35"/>
      <c r="AMG111" s="35"/>
      <c r="AMH111" s="35"/>
      <c r="AMI111" s="35"/>
      <c r="AMJ111" s="35"/>
      <c r="AMK111" s="35"/>
    </row>
    <row r="112" spans="1:1025" ht="16.5" thickTop="1" thickBot="1" x14ac:dyDescent="0.3">
      <c r="A112" s="5"/>
      <c r="B112" s="141" t="s">
        <v>111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  <c r="QR112" s="35"/>
      <c r="QS112" s="35"/>
      <c r="QT112" s="35"/>
      <c r="QU112" s="35"/>
      <c r="QV112" s="35"/>
      <c r="QW112" s="35"/>
      <c r="QX112" s="35"/>
      <c r="QY112" s="35"/>
      <c r="QZ112" s="35"/>
      <c r="RA112" s="35"/>
      <c r="RB112" s="35"/>
      <c r="RC112" s="35"/>
      <c r="RD112" s="35"/>
      <c r="RE112" s="35"/>
      <c r="RF112" s="35"/>
      <c r="RG112" s="35"/>
      <c r="RH112" s="35"/>
      <c r="RI112" s="35"/>
      <c r="RJ112" s="35"/>
      <c r="RK112" s="35"/>
      <c r="RL112" s="35"/>
      <c r="RM112" s="35"/>
      <c r="RN112" s="35"/>
      <c r="RO112" s="35"/>
      <c r="RP112" s="35"/>
      <c r="RQ112" s="35"/>
      <c r="RR112" s="35"/>
      <c r="RS112" s="35"/>
      <c r="RT112" s="35"/>
      <c r="RU112" s="35"/>
      <c r="RV112" s="35"/>
      <c r="RW112" s="35"/>
      <c r="RX112" s="35"/>
      <c r="RY112" s="35"/>
      <c r="RZ112" s="35"/>
      <c r="SA112" s="35"/>
      <c r="SB112" s="35"/>
      <c r="SC112" s="35"/>
      <c r="SD112" s="35"/>
      <c r="SE112" s="35"/>
      <c r="SF112" s="35"/>
      <c r="SG112" s="35"/>
      <c r="SH112" s="35"/>
      <c r="SI112" s="35"/>
      <c r="SJ112" s="35"/>
      <c r="SK112" s="35"/>
      <c r="SL112" s="35"/>
      <c r="SM112" s="35"/>
      <c r="SN112" s="35"/>
      <c r="SO112" s="35"/>
      <c r="SP112" s="35"/>
      <c r="SQ112" s="35"/>
      <c r="SR112" s="35"/>
      <c r="SS112" s="35"/>
      <c r="ST112" s="35"/>
      <c r="SU112" s="35"/>
      <c r="SV112" s="35"/>
      <c r="SW112" s="35"/>
      <c r="SX112" s="35"/>
      <c r="SY112" s="35"/>
      <c r="SZ112" s="35"/>
      <c r="TA112" s="35"/>
      <c r="TB112" s="35"/>
      <c r="TC112" s="35"/>
      <c r="TD112" s="35"/>
      <c r="TE112" s="35"/>
      <c r="TF112" s="35"/>
      <c r="TG112" s="35"/>
      <c r="TH112" s="35"/>
      <c r="TI112" s="35"/>
      <c r="TJ112" s="35"/>
      <c r="TK112" s="35"/>
      <c r="TL112" s="35"/>
      <c r="TM112" s="35"/>
      <c r="TN112" s="35"/>
      <c r="TO112" s="35"/>
      <c r="TP112" s="35"/>
      <c r="TQ112" s="35"/>
      <c r="TR112" s="35"/>
      <c r="TS112" s="35"/>
      <c r="TT112" s="35"/>
      <c r="TU112" s="35"/>
      <c r="TV112" s="35"/>
      <c r="TW112" s="35"/>
      <c r="TX112" s="35"/>
      <c r="TY112" s="35"/>
      <c r="TZ112" s="35"/>
      <c r="UA112" s="35"/>
      <c r="UB112" s="35"/>
      <c r="UC112" s="35"/>
      <c r="UD112" s="35"/>
      <c r="UE112" s="35"/>
      <c r="UF112" s="35"/>
      <c r="UG112" s="35"/>
      <c r="UH112" s="35"/>
      <c r="UI112" s="35"/>
      <c r="UJ112" s="35"/>
      <c r="UK112" s="35"/>
      <c r="UL112" s="35"/>
      <c r="UM112" s="35"/>
      <c r="UN112" s="35"/>
      <c r="UO112" s="35"/>
      <c r="UP112" s="35"/>
      <c r="UQ112" s="35"/>
      <c r="UR112" s="35"/>
      <c r="US112" s="35"/>
      <c r="UT112" s="35"/>
      <c r="UU112" s="35"/>
      <c r="UV112" s="35"/>
      <c r="UW112" s="35"/>
      <c r="UX112" s="35"/>
      <c r="UY112" s="35"/>
      <c r="UZ112" s="35"/>
      <c r="VA112" s="35"/>
      <c r="VB112" s="35"/>
      <c r="VC112" s="35"/>
      <c r="VD112" s="35"/>
      <c r="VE112" s="35"/>
      <c r="VF112" s="35"/>
      <c r="VG112" s="35"/>
      <c r="VH112" s="35"/>
      <c r="VI112" s="35"/>
      <c r="VJ112" s="35"/>
      <c r="VK112" s="35"/>
      <c r="VL112" s="35"/>
      <c r="VM112" s="35"/>
      <c r="VN112" s="35"/>
      <c r="VO112" s="35"/>
      <c r="VP112" s="35"/>
      <c r="VQ112" s="35"/>
      <c r="VR112" s="35"/>
      <c r="VS112" s="35"/>
      <c r="VT112" s="35"/>
      <c r="VU112" s="35"/>
      <c r="VV112" s="35"/>
      <c r="VW112" s="35"/>
      <c r="VX112" s="35"/>
      <c r="VY112" s="35"/>
      <c r="VZ112" s="35"/>
      <c r="WA112" s="35"/>
      <c r="WB112" s="35"/>
      <c r="WC112" s="35"/>
      <c r="WD112" s="35"/>
      <c r="WE112" s="35"/>
      <c r="WF112" s="35"/>
      <c r="WG112" s="35"/>
      <c r="WH112" s="35"/>
      <c r="WI112" s="35"/>
      <c r="WJ112" s="35"/>
      <c r="WK112" s="35"/>
      <c r="WL112" s="35"/>
      <c r="WM112" s="35"/>
      <c r="WN112" s="35"/>
      <c r="WO112" s="35"/>
      <c r="WP112" s="35"/>
      <c r="WQ112" s="35"/>
      <c r="WR112" s="35"/>
      <c r="WS112" s="35"/>
      <c r="WT112" s="35"/>
      <c r="WU112" s="35"/>
      <c r="WV112" s="35"/>
      <c r="WW112" s="35"/>
      <c r="WX112" s="35"/>
      <c r="WY112" s="35"/>
      <c r="WZ112" s="35"/>
      <c r="XA112" s="35"/>
      <c r="XB112" s="35"/>
      <c r="XC112" s="35"/>
      <c r="XD112" s="35"/>
      <c r="XE112" s="35"/>
      <c r="XF112" s="35"/>
      <c r="XG112" s="35"/>
      <c r="XH112" s="35"/>
      <c r="XI112" s="35"/>
      <c r="XJ112" s="35"/>
      <c r="XK112" s="35"/>
      <c r="XL112" s="35"/>
      <c r="XM112" s="35"/>
      <c r="XN112" s="35"/>
      <c r="XO112" s="35"/>
      <c r="XP112" s="35"/>
      <c r="XQ112" s="35"/>
      <c r="XR112" s="35"/>
      <c r="XS112" s="35"/>
      <c r="XT112" s="35"/>
      <c r="XU112" s="35"/>
      <c r="XV112" s="35"/>
      <c r="XW112" s="35"/>
      <c r="XX112" s="35"/>
      <c r="XY112" s="35"/>
      <c r="XZ112" s="35"/>
      <c r="YA112" s="35"/>
      <c r="YB112" s="35"/>
      <c r="YC112" s="35"/>
      <c r="YD112" s="35"/>
      <c r="YE112" s="35"/>
      <c r="YF112" s="35"/>
      <c r="YG112" s="35"/>
      <c r="YH112" s="35"/>
      <c r="YI112" s="35"/>
      <c r="YJ112" s="35"/>
      <c r="YK112" s="35"/>
      <c r="YL112" s="35"/>
      <c r="YM112" s="35"/>
      <c r="YN112" s="35"/>
      <c r="YO112" s="35"/>
      <c r="YP112" s="35"/>
      <c r="YQ112" s="35"/>
      <c r="YR112" s="35"/>
      <c r="YS112" s="35"/>
      <c r="YT112" s="35"/>
      <c r="YU112" s="35"/>
      <c r="YV112" s="35"/>
      <c r="YW112" s="35"/>
      <c r="YX112" s="35"/>
      <c r="YY112" s="35"/>
      <c r="YZ112" s="35"/>
      <c r="ZA112" s="35"/>
      <c r="ZB112" s="35"/>
      <c r="ZC112" s="35"/>
      <c r="ZD112" s="35"/>
      <c r="ZE112" s="35"/>
      <c r="ZF112" s="35"/>
      <c r="ZG112" s="35"/>
      <c r="ZH112" s="35"/>
      <c r="ZI112" s="35"/>
      <c r="ZJ112" s="35"/>
      <c r="ZK112" s="35"/>
      <c r="ZL112" s="35"/>
      <c r="ZM112" s="35"/>
      <c r="ZN112" s="35"/>
      <c r="ZO112" s="35"/>
      <c r="ZP112" s="35"/>
      <c r="ZQ112" s="35"/>
      <c r="ZR112" s="35"/>
      <c r="ZS112" s="35"/>
      <c r="ZT112" s="35"/>
      <c r="ZU112" s="35"/>
      <c r="ZV112" s="35"/>
      <c r="ZW112" s="35"/>
      <c r="ZX112" s="35"/>
      <c r="ZY112" s="35"/>
      <c r="ZZ112" s="35"/>
      <c r="AAA112" s="35"/>
      <c r="AAB112" s="35"/>
      <c r="AAC112" s="35"/>
      <c r="AAD112" s="35"/>
      <c r="AAE112" s="35"/>
      <c r="AAF112" s="35"/>
      <c r="AAG112" s="35"/>
      <c r="AAH112" s="35"/>
      <c r="AAI112" s="35"/>
      <c r="AAJ112" s="35"/>
      <c r="AAK112" s="35"/>
      <c r="AAL112" s="35"/>
      <c r="AAM112" s="35"/>
      <c r="AAN112" s="35"/>
      <c r="AAO112" s="35"/>
      <c r="AAP112" s="35"/>
      <c r="AAQ112" s="35"/>
      <c r="AAR112" s="35"/>
      <c r="AAS112" s="35"/>
      <c r="AAT112" s="35"/>
      <c r="AAU112" s="35"/>
      <c r="AAV112" s="35"/>
      <c r="AAW112" s="35"/>
      <c r="AAX112" s="35"/>
      <c r="AAY112" s="35"/>
      <c r="AAZ112" s="35"/>
      <c r="ABA112" s="35"/>
      <c r="ABB112" s="35"/>
      <c r="ABC112" s="35"/>
      <c r="ABD112" s="35"/>
      <c r="ABE112" s="35"/>
      <c r="ABF112" s="35"/>
      <c r="ABG112" s="35"/>
      <c r="ABH112" s="35"/>
      <c r="ABI112" s="35"/>
      <c r="ABJ112" s="35"/>
      <c r="ABK112" s="35"/>
      <c r="ABL112" s="35"/>
      <c r="ABM112" s="35"/>
      <c r="ABN112" s="35"/>
      <c r="ABO112" s="35"/>
      <c r="ABP112" s="35"/>
      <c r="ABQ112" s="35"/>
      <c r="ABR112" s="35"/>
      <c r="ABS112" s="35"/>
      <c r="ABT112" s="35"/>
      <c r="ABU112" s="35"/>
      <c r="ABV112" s="35"/>
      <c r="ABW112" s="35"/>
      <c r="ABX112" s="35"/>
      <c r="ABY112" s="35"/>
      <c r="ABZ112" s="35"/>
      <c r="ACA112" s="35"/>
      <c r="ACB112" s="35"/>
      <c r="ACC112" s="35"/>
      <c r="ACD112" s="35"/>
      <c r="ACE112" s="35"/>
      <c r="ACF112" s="35"/>
      <c r="ACG112" s="35"/>
      <c r="ACH112" s="35"/>
      <c r="ACI112" s="35"/>
      <c r="ACJ112" s="35"/>
      <c r="ACK112" s="35"/>
      <c r="ACL112" s="35"/>
      <c r="ACM112" s="35"/>
      <c r="ACN112" s="35"/>
      <c r="ACO112" s="35"/>
      <c r="ACP112" s="35"/>
      <c r="ACQ112" s="35"/>
      <c r="ACR112" s="35"/>
      <c r="ACS112" s="35"/>
      <c r="ACT112" s="35"/>
      <c r="ACU112" s="35"/>
      <c r="ACV112" s="35"/>
      <c r="ACW112" s="35"/>
      <c r="ACX112" s="35"/>
      <c r="ACY112" s="35"/>
      <c r="ACZ112" s="35"/>
      <c r="ADA112" s="35"/>
      <c r="ADB112" s="35"/>
      <c r="ADC112" s="35"/>
      <c r="ADD112" s="35"/>
      <c r="ADE112" s="35"/>
      <c r="ADF112" s="35"/>
      <c r="ADG112" s="35"/>
      <c r="ADH112" s="35"/>
      <c r="ADI112" s="35"/>
      <c r="ADJ112" s="35"/>
      <c r="ADK112" s="35"/>
      <c r="ADL112" s="35"/>
      <c r="ADM112" s="35"/>
      <c r="ADN112" s="35"/>
      <c r="ADO112" s="35"/>
      <c r="ADP112" s="35"/>
      <c r="ADQ112" s="35"/>
      <c r="ADR112" s="35"/>
      <c r="ADS112" s="35"/>
      <c r="ADT112" s="35"/>
      <c r="ADU112" s="35"/>
      <c r="ADV112" s="35"/>
      <c r="ADW112" s="35"/>
      <c r="ADX112" s="35"/>
      <c r="ADY112" s="35"/>
      <c r="ADZ112" s="35"/>
      <c r="AEA112" s="35"/>
      <c r="AEB112" s="35"/>
      <c r="AEC112" s="35"/>
      <c r="AED112" s="35"/>
      <c r="AEE112" s="35"/>
      <c r="AEF112" s="35"/>
      <c r="AEG112" s="35"/>
      <c r="AEH112" s="35"/>
      <c r="AEI112" s="35"/>
      <c r="AEJ112" s="35"/>
      <c r="AEK112" s="35"/>
      <c r="AEL112" s="35"/>
      <c r="AEM112" s="35"/>
      <c r="AEN112" s="35"/>
      <c r="AEO112" s="35"/>
      <c r="AEP112" s="35"/>
      <c r="AEQ112" s="35"/>
      <c r="AER112" s="35"/>
      <c r="AES112" s="35"/>
      <c r="AET112" s="35"/>
      <c r="AEU112" s="35"/>
      <c r="AEV112" s="35"/>
      <c r="AEW112" s="35"/>
      <c r="AEX112" s="35"/>
      <c r="AEY112" s="35"/>
      <c r="AEZ112" s="35"/>
      <c r="AFA112" s="35"/>
      <c r="AFB112" s="35"/>
      <c r="AFC112" s="35"/>
      <c r="AFD112" s="35"/>
      <c r="AFE112" s="35"/>
      <c r="AFF112" s="35"/>
      <c r="AFG112" s="35"/>
      <c r="AFH112" s="35"/>
      <c r="AFI112" s="35"/>
      <c r="AFJ112" s="35"/>
      <c r="AFK112" s="35"/>
      <c r="AFL112" s="35"/>
      <c r="AFM112" s="35"/>
      <c r="AFN112" s="35"/>
      <c r="AFO112" s="35"/>
      <c r="AFP112" s="35"/>
      <c r="AFQ112" s="35"/>
      <c r="AFR112" s="35"/>
      <c r="AFS112" s="35"/>
      <c r="AFT112" s="35"/>
      <c r="AFU112" s="35"/>
      <c r="AFV112" s="35"/>
      <c r="AFW112" s="35"/>
      <c r="AFX112" s="35"/>
      <c r="AFY112" s="35"/>
      <c r="AFZ112" s="35"/>
      <c r="AGA112" s="35"/>
      <c r="AGB112" s="35"/>
      <c r="AGC112" s="35"/>
      <c r="AGD112" s="35"/>
      <c r="AGE112" s="35"/>
      <c r="AGF112" s="35"/>
      <c r="AGG112" s="35"/>
      <c r="AGH112" s="35"/>
      <c r="AGI112" s="35"/>
      <c r="AGJ112" s="35"/>
      <c r="AGK112" s="35"/>
      <c r="AGL112" s="35"/>
      <c r="AGM112" s="35"/>
      <c r="AGN112" s="35"/>
      <c r="AGO112" s="35"/>
      <c r="AGP112" s="35"/>
      <c r="AGQ112" s="35"/>
      <c r="AGR112" s="35"/>
      <c r="AGS112" s="35"/>
      <c r="AGT112" s="35"/>
      <c r="AGU112" s="35"/>
      <c r="AGV112" s="35"/>
      <c r="AGW112" s="35"/>
      <c r="AGX112" s="35"/>
      <c r="AGY112" s="35"/>
      <c r="AGZ112" s="35"/>
      <c r="AHA112" s="35"/>
      <c r="AHB112" s="35"/>
      <c r="AHC112" s="35"/>
      <c r="AHD112" s="35"/>
      <c r="AHE112" s="35"/>
      <c r="AHF112" s="35"/>
      <c r="AHG112" s="35"/>
      <c r="AHH112" s="35"/>
      <c r="AHI112" s="35"/>
      <c r="AHJ112" s="35"/>
      <c r="AHK112" s="35"/>
      <c r="AHL112" s="35"/>
      <c r="AHM112" s="35"/>
      <c r="AHN112" s="35"/>
      <c r="AHO112" s="35"/>
      <c r="AHP112" s="35"/>
      <c r="AHQ112" s="35"/>
      <c r="AHR112" s="35"/>
      <c r="AHS112" s="35"/>
      <c r="AHT112" s="35"/>
      <c r="AHU112" s="35"/>
      <c r="AHV112" s="35"/>
      <c r="AHW112" s="35"/>
      <c r="AHX112" s="35"/>
      <c r="AHY112" s="35"/>
      <c r="AHZ112" s="35"/>
      <c r="AIA112" s="35"/>
      <c r="AIB112" s="35"/>
      <c r="AIC112" s="35"/>
      <c r="AID112" s="35"/>
      <c r="AIE112" s="35"/>
      <c r="AIF112" s="35"/>
      <c r="AIG112" s="35"/>
      <c r="AIH112" s="35"/>
      <c r="AII112" s="35"/>
      <c r="AIJ112" s="35"/>
      <c r="AIK112" s="35"/>
      <c r="AIL112" s="35"/>
      <c r="AIM112" s="35"/>
      <c r="AIN112" s="35"/>
      <c r="AIO112" s="35"/>
      <c r="AIP112" s="35"/>
      <c r="AIQ112" s="35"/>
      <c r="AIR112" s="35"/>
      <c r="AIS112" s="35"/>
      <c r="AIT112" s="35"/>
      <c r="AIU112" s="35"/>
      <c r="AIV112" s="35"/>
      <c r="AIW112" s="35"/>
      <c r="AIX112" s="35"/>
      <c r="AIY112" s="35"/>
      <c r="AIZ112" s="35"/>
      <c r="AJA112" s="35"/>
      <c r="AJB112" s="35"/>
      <c r="AJC112" s="35"/>
      <c r="AJD112" s="35"/>
      <c r="AJE112" s="35"/>
      <c r="AJF112" s="35"/>
      <c r="AJG112" s="35"/>
      <c r="AJH112" s="35"/>
      <c r="AJI112" s="35"/>
      <c r="AJJ112" s="35"/>
      <c r="AJK112" s="35"/>
      <c r="AJL112" s="35"/>
      <c r="AJM112" s="35"/>
      <c r="AJN112" s="35"/>
      <c r="AJO112" s="35"/>
      <c r="AJP112" s="35"/>
      <c r="AJQ112" s="35"/>
      <c r="AJR112" s="35"/>
      <c r="AJS112" s="35"/>
      <c r="AJT112" s="35"/>
      <c r="AJU112" s="35"/>
      <c r="AJV112" s="35"/>
      <c r="AJW112" s="35"/>
      <c r="AJX112" s="35"/>
      <c r="AJY112" s="35"/>
      <c r="AJZ112" s="35"/>
      <c r="AKA112" s="35"/>
      <c r="AKB112" s="35"/>
      <c r="AKC112" s="35"/>
      <c r="AKD112" s="35"/>
      <c r="AKE112" s="35"/>
      <c r="AKF112" s="35"/>
      <c r="AKG112" s="35"/>
      <c r="AKH112" s="35"/>
      <c r="AKI112" s="35"/>
      <c r="AKJ112" s="35"/>
      <c r="AKK112" s="35"/>
      <c r="AKL112" s="35"/>
      <c r="AKM112" s="35"/>
      <c r="AKN112" s="35"/>
      <c r="AKO112" s="35"/>
      <c r="AKP112" s="35"/>
      <c r="AKQ112" s="35"/>
      <c r="AKR112" s="35"/>
      <c r="AKS112" s="35"/>
      <c r="AKT112" s="35"/>
      <c r="AKU112" s="35"/>
      <c r="AKV112" s="35"/>
      <c r="AKW112" s="35"/>
      <c r="AKX112" s="35"/>
      <c r="AKY112" s="35"/>
      <c r="AKZ112" s="35"/>
      <c r="ALA112" s="35"/>
      <c r="ALB112" s="35"/>
      <c r="ALC112" s="35"/>
      <c r="ALD112" s="35"/>
      <c r="ALE112" s="35"/>
      <c r="ALF112" s="35"/>
      <c r="ALG112" s="35"/>
      <c r="ALH112" s="35"/>
      <c r="ALI112" s="35"/>
      <c r="ALJ112" s="35"/>
      <c r="ALK112" s="35"/>
      <c r="ALL112" s="35"/>
      <c r="ALM112" s="35"/>
      <c r="ALN112" s="35"/>
      <c r="ALO112" s="35"/>
      <c r="ALP112" s="35"/>
      <c r="ALQ112" s="35"/>
      <c r="ALR112" s="35"/>
      <c r="ALS112" s="35"/>
      <c r="ALT112" s="35"/>
      <c r="ALU112" s="35"/>
      <c r="ALV112" s="35"/>
      <c r="ALW112" s="35"/>
      <c r="ALX112" s="35"/>
      <c r="ALY112" s="35"/>
      <c r="ALZ112" s="35"/>
      <c r="AMA112" s="35"/>
      <c r="AMB112" s="35"/>
      <c r="AMC112" s="35"/>
      <c r="AMD112" s="35"/>
      <c r="AME112" s="35"/>
      <c r="AMF112" s="35"/>
      <c r="AMG112" s="35"/>
      <c r="AMH112" s="35"/>
      <c r="AMI112" s="35"/>
      <c r="AMJ112" s="35"/>
      <c r="AMK112" s="35"/>
    </row>
    <row r="113" spans="1:1025" ht="39.75" thickTop="1" thickBot="1" x14ac:dyDescent="0.3">
      <c r="A113" s="5"/>
      <c r="B113" s="25" t="s">
        <v>15</v>
      </c>
      <c r="C113" s="26" t="s">
        <v>16</v>
      </c>
      <c r="D113" s="26" t="s">
        <v>17</v>
      </c>
      <c r="E113" s="26" t="s">
        <v>18</v>
      </c>
      <c r="F113" s="26" t="s">
        <v>19</v>
      </c>
      <c r="G113" s="27" t="s">
        <v>20</v>
      </c>
      <c r="H113" s="27" t="s">
        <v>19</v>
      </c>
      <c r="I113" s="27" t="s">
        <v>21</v>
      </c>
      <c r="J113" s="27" t="s">
        <v>22</v>
      </c>
      <c r="K113" s="28" t="s">
        <v>23</v>
      </c>
      <c r="L113" s="27" t="s">
        <v>24</v>
      </c>
      <c r="M113" s="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  <c r="QR113" s="35"/>
      <c r="QS113" s="35"/>
      <c r="QT113" s="35"/>
      <c r="QU113" s="35"/>
      <c r="QV113" s="35"/>
      <c r="QW113" s="35"/>
      <c r="QX113" s="35"/>
      <c r="QY113" s="35"/>
      <c r="QZ113" s="35"/>
      <c r="RA113" s="35"/>
      <c r="RB113" s="35"/>
      <c r="RC113" s="35"/>
      <c r="RD113" s="35"/>
      <c r="RE113" s="35"/>
      <c r="RF113" s="35"/>
      <c r="RG113" s="35"/>
      <c r="RH113" s="35"/>
      <c r="RI113" s="35"/>
      <c r="RJ113" s="35"/>
      <c r="RK113" s="35"/>
      <c r="RL113" s="35"/>
      <c r="RM113" s="35"/>
      <c r="RN113" s="35"/>
      <c r="RO113" s="35"/>
      <c r="RP113" s="35"/>
      <c r="RQ113" s="35"/>
      <c r="RR113" s="35"/>
      <c r="RS113" s="35"/>
      <c r="RT113" s="35"/>
      <c r="RU113" s="35"/>
      <c r="RV113" s="35"/>
      <c r="RW113" s="35"/>
      <c r="RX113" s="35"/>
      <c r="RY113" s="35"/>
      <c r="RZ113" s="35"/>
      <c r="SA113" s="35"/>
      <c r="SB113" s="35"/>
      <c r="SC113" s="35"/>
      <c r="SD113" s="35"/>
      <c r="SE113" s="35"/>
      <c r="SF113" s="35"/>
      <c r="SG113" s="35"/>
      <c r="SH113" s="35"/>
      <c r="SI113" s="35"/>
      <c r="SJ113" s="35"/>
      <c r="SK113" s="35"/>
      <c r="SL113" s="35"/>
      <c r="SM113" s="35"/>
      <c r="SN113" s="35"/>
      <c r="SO113" s="35"/>
      <c r="SP113" s="35"/>
      <c r="SQ113" s="35"/>
      <c r="SR113" s="35"/>
      <c r="SS113" s="35"/>
      <c r="ST113" s="35"/>
      <c r="SU113" s="35"/>
      <c r="SV113" s="35"/>
      <c r="SW113" s="35"/>
      <c r="SX113" s="35"/>
      <c r="SY113" s="35"/>
      <c r="SZ113" s="35"/>
      <c r="TA113" s="35"/>
      <c r="TB113" s="35"/>
      <c r="TC113" s="35"/>
      <c r="TD113" s="35"/>
      <c r="TE113" s="35"/>
      <c r="TF113" s="35"/>
      <c r="TG113" s="35"/>
      <c r="TH113" s="35"/>
      <c r="TI113" s="35"/>
      <c r="TJ113" s="35"/>
      <c r="TK113" s="35"/>
      <c r="TL113" s="35"/>
      <c r="TM113" s="35"/>
      <c r="TN113" s="35"/>
      <c r="TO113" s="35"/>
      <c r="TP113" s="35"/>
      <c r="TQ113" s="35"/>
      <c r="TR113" s="35"/>
      <c r="TS113" s="35"/>
      <c r="TT113" s="35"/>
      <c r="TU113" s="35"/>
      <c r="TV113" s="35"/>
      <c r="TW113" s="35"/>
      <c r="TX113" s="35"/>
      <c r="TY113" s="35"/>
      <c r="TZ113" s="35"/>
      <c r="UA113" s="35"/>
      <c r="UB113" s="35"/>
      <c r="UC113" s="35"/>
      <c r="UD113" s="35"/>
      <c r="UE113" s="35"/>
      <c r="UF113" s="35"/>
      <c r="UG113" s="35"/>
      <c r="UH113" s="35"/>
      <c r="UI113" s="35"/>
      <c r="UJ113" s="35"/>
      <c r="UK113" s="35"/>
      <c r="UL113" s="35"/>
      <c r="UM113" s="35"/>
      <c r="UN113" s="35"/>
      <c r="UO113" s="35"/>
      <c r="UP113" s="35"/>
      <c r="UQ113" s="35"/>
      <c r="UR113" s="35"/>
      <c r="US113" s="35"/>
      <c r="UT113" s="35"/>
      <c r="UU113" s="35"/>
      <c r="UV113" s="35"/>
      <c r="UW113" s="35"/>
      <c r="UX113" s="35"/>
      <c r="UY113" s="35"/>
      <c r="UZ113" s="35"/>
      <c r="VA113" s="35"/>
      <c r="VB113" s="35"/>
      <c r="VC113" s="35"/>
      <c r="VD113" s="35"/>
      <c r="VE113" s="35"/>
      <c r="VF113" s="35"/>
      <c r="VG113" s="35"/>
      <c r="VH113" s="35"/>
      <c r="VI113" s="35"/>
      <c r="VJ113" s="35"/>
      <c r="VK113" s="35"/>
      <c r="VL113" s="35"/>
      <c r="VM113" s="35"/>
      <c r="VN113" s="35"/>
      <c r="VO113" s="35"/>
      <c r="VP113" s="35"/>
      <c r="VQ113" s="35"/>
      <c r="VR113" s="35"/>
      <c r="VS113" s="35"/>
      <c r="VT113" s="35"/>
      <c r="VU113" s="35"/>
      <c r="VV113" s="35"/>
      <c r="VW113" s="35"/>
      <c r="VX113" s="35"/>
      <c r="VY113" s="35"/>
      <c r="VZ113" s="35"/>
      <c r="WA113" s="35"/>
      <c r="WB113" s="35"/>
      <c r="WC113" s="35"/>
      <c r="WD113" s="35"/>
      <c r="WE113" s="35"/>
      <c r="WF113" s="35"/>
      <c r="WG113" s="35"/>
      <c r="WH113" s="35"/>
      <c r="WI113" s="35"/>
      <c r="WJ113" s="35"/>
      <c r="WK113" s="35"/>
      <c r="WL113" s="35"/>
      <c r="WM113" s="35"/>
      <c r="WN113" s="35"/>
      <c r="WO113" s="35"/>
      <c r="WP113" s="35"/>
      <c r="WQ113" s="35"/>
      <c r="WR113" s="35"/>
      <c r="WS113" s="35"/>
      <c r="WT113" s="35"/>
      <c r="WU113" s="35"/>
      <c r="WV113" s="35"/>
      <c r="WW113" s="35"/>
      <c r="WX113" s="35"/>
      <c r="WY113" s="35"/>
      <c r="WZ113" s="35"/>
      <c r="XA113" s="35"/>
      <c r="XB113" s="35"/>
      <c r="XC113" s="35"/>
      <c r="XD113" s="35"/>
      <c r="XE113" s="35"/>
      <c r="XF113" s="35"/>
      <c r="XG113" s="35"/>
      <c r="XH113" s="35"/>
      <c r="XI113" s="35"/>
      <c r="XJ113" s="35"/>
      <c r="XK113" s="35"/>
      <c r="XL113" s="35"/>
      <c r="XM113" s="35"/>
      <c r="XN113" s="35"/>
      <c r="XO113" s="35"/>
      <c r="XP113" s="35"/>
      <c r="XQ113" s="35"/>
      <c r="XR113" s="35"/>
      <c r="XS113" s="35"/>
      <c r="XT113" s="35"/>
      <c r="XU113" s="35"/>
      <c r="XV113" s="35"/>
      <c r="XW113" s="35"/>
      <c r="XX113" s="35"/>
      <c r="XY113" s="35"/>
      <c r="XZ113" s="35"/>
      <c r="YA113" s="35"/>
      <c r="YB113" s="35"/>
      <c r="YC113" s="35"/>
      <c r="YD113" s="35"/>
      <c r="YE113" s="35"/>
      <c r="YF113" s="35"/>
      <c r="YG113" s="35"/>
      <c r="YH113" s="35"/>
      <c r="YI113" s="35"/>
      <c r="YJ113" s="35"/>
      <c r="YK113" s="35"/>
      <c r="YL113" s="35"/>
      <c r="YM113" s="35"/>
      <c r="YN113" s="35"/>
      <c r="YO113" s="35"/>
      <c r="YP113" s="35"/>
      <c r="YQ113" s="35"/>
      <c r="YR113" s="35"/>
      <c r="YS113" s="35"/>
      <c r="YT113" s="35"/>
      <c r="YU113" s="35"/>
      <c r="YV113" s="35"/>
      <c r="YW113" s="35"/>
      <c r="YX113" s="35"/>
      <c r="YY113" s="35"/>
      <c r="YZ113" s="35"/>
      <c r="ZA113" s="35"/>
      <c r="ZB113" s="35"/>
      <c r="ZC113" s="35"/>
      <c r="ZD113" s="35"/>
      <c r="ZE113" s="35"/>
      <c r="ZF113" s="35"/>
      <c r="ZG113" s="35"/>
      <c r="ZH113" s="35"/>
      <c r="ZI113" s="35"/>
      <c r="ZJ113" s="35"/>
      <c r="ZK113" s="35"/>
      <c r="ZL113" s="35"/>
      <c r="ZM113" s="35"/>
      <c r="ZN113" s="35"/>
      <c r="ZO113" s="35"/>
      <c r="ZP113" s="35"/>
      <c r="ZQ113" s="35"/>
      <c r="ZR113" s="35"/>
      <c r="ZS113" s="35"/>
      <c r="ZT113" s="35"/>
      <c r="ZU113" s="35"/>
      <c r="ZV113" s="35"/>
      <c r="ZW113" s="35"/>
      <c r="ZX113" s="35"/>
      <c r="ZY113" s="35"/>
      <c r="ZZ113" s="35"/>
      <c r="AAA113" s="35"/>
      <c r="AAB113" s="35"/>
      <c r="AAC113" s="35"/>
      <c r="AAD113" s="35"/>
      <c r="AAE113" s="35"/>
      <c r="AAF113" s="35"/>
      <c r="AAG113" s="35"/>
      <c r="AAH113" s="35"/>
      <c r="AAI113" s="35"/>
      <c r="AAJ113" s="35"/>
      <c r="AAK113" s="35"/>
      <c r="AAL113" s="35"/>
      <c r="AAM113" s="35"/>
      <c r="AAN113" s="35"/>
      <c r="AAO113" s="35"/>
      <c r="AAP113" s="35"/>
      <c r="AAQ113" s="35"/>
      <c r="AAR113" s="35"/>
      <c r="AAS113" s="35"/>
      <c r="AAT113" s="35"/>
      <c r="AAU113" s="35"/>
      <c r="AAV113" s="35"/>
      <c r="AAW113" s="35"/>
      <c r="AAX113" s="35"/>
      <c r="AAY113" s="35"/>
      <c r="AAZ113" s="35"/>
      <c r="ABA113" s="35"/>
      <c r="ABB113" s="35"/>
      <c r="ABC113" s="35"/>
      <c r="ABD113" s="35"/>
      <c r="ABE113" s="35"/>
      <c r="ABF113" s="35"/>
      <c r="ABG113" s="35"/>
      <c r="ABH113" s="35"/>
      <c r="ABI113" s="35"/>
      <c r="ABJ113" s="35"/>
      <c r="ABK113" s="35"/>
      <c r="ABL113" s="35"/>
      <c r="ABM113" s="35"/>
      <c r="ABN113" s="35"/>
      <c r="ABO113" s="35"/>
      <c r="ABP113" s="35"/>
      <c r="ABQ113" s="35"/>
      <c r="ABR113" s="35"/>
      <c r="ABS113" s="35"/>
      <c r="ABT113" s="35"/>
      <c r="ABU113" s="35"/>
      <c r="ABV113" s="35"/>
      <c r="ABW113" s="35"/>
      <c r="ABX113" s="35"/>
      <c r="ABY113" s="35"/>
      <c r="ABZ113" s="35"/>
      <c r="ACA113" s="35"/>
      <c r="ACB113" s="35"/>
      <c r="ACC113" s="35"/>
      <c r="ACD113" s="35"/>
      <c r="ACE113" s="35"/>
      <c r="ACF113" s="35"/>
      <c r="ACG113" s="35"/>
      <c r="ACH113" s="35"/>
      <c r="ACI113" s="35"/>
      <c r="ACJ113" s="35"/>
      <c r="ACK113" s="35"/>
      <c r="ACL113" s="35"/>
      <c r="ACM113" s="35"/>
      <c r="ACN113" s="35"/>
      <c r="ACO113" s="35"/>
      <c r="ACP113" s="35"/>
      <c r="ACQ113" s="35"/>
      <c r="ACR113" s="35"/>
      <c r="ACS113" s="35"/>
      <c r="ACT113" s="35"/>
      <c r="ACU113" s="35"/>
      <c r="ACV113" s="35"/>
      <c r="ACW113" s="35"/>
      <c r="ACX113" s="35"/>
      <c r="ACY113" s="35"/>
      <c r="ACZ113" s="35"/>
      <c r="ADA113" s="35"/>
      <c r="ADB113" s="35"/>
      <c r="ADC113" s="35"/>
      <c r="ADD113" s="35"/>
      <c r="ADE113" s="35"/>
      <c r="ADF113" s="35"/>
      <c r="ADG113" s="35"/>
      <c r="ADH113" s="35"/>
      <c r="ADI113" s="35"/>
      <c r="ADJ113" s="35"/>
      <c r="ADK113" s="35"/>
      <c r="ADL113" s="35"/>
      <c r="ADM113" s="35"/>
      <c r="ADN113" s="35"/>
      <c r="ADO113" s="35"/>
      <c r="ADP113" s="35"/>
      <c r="ADQ113" s="35"/>
      <c r="ADR113" s="35"/>
      <c r="ADS113" s="35"/>
      <c r="ADT113" s="35"/>
      <c r="ADU113" s="35"/>
      <c r="ADV113" s="35"/>
      <c r="ADW113" s="35"/>
      <c r="ADX113" s="35"/>
      <c r="ADY113" s="35"/>
      <c r="ADZ113" s="35"/>
      <c r="AEA113" s="35"/>
      <c r="AEB113" s="35"/>
      <c r="AEC113" s="35"/>
      <c r="AED113" s="35"/>
      <c r="AEE113" s="35"/>
      <c r="AEF113" s="35"/>
      <c r="AEG113" s="35"/>
      <c r="AEH113" s="35"/>
      <c r="AEI113" s="35"/>
      <c r="AEJ113" s="35"/>
      <c r="AEK113" s="35"/>
      <c r="AEL113" s="35"/>
      <c r="AEM113" s="35"/>
      <c r="AEN113" s="35"/>
      <c r="AEO113" s="35"/>
      <c r="AEP113" s="35"/>
      <c r="AEQ113" s="35"/>
      <c r="AER113" s="35"/>
      <c r="AES113" s="35"/>
      <c r="AET113" s="35"/>
      <c r="AEU113" s="35"/>
      <c r="AEV113" s="35"/>
      <c r="AEW113" s="35"/>
      <c r="AEX113" s="35"/>
      <c r="AEY113" s="35"/>
      <c r="AEZ113" s="35"/>
      <c r="AFA113" s="35"/>
      <c r="AFB113" s="35"/>
      <c r="AFC113" s="35"/>
      <c r="AFD113" s="35"/>
      <c r="AFE113" s="35"/>
      <c r="AFF113" s="35"/>
      <c r="AFG113" s="35"/>
      <c r="AFH113" s="35"/>
      <c r="AFI113" s="35"/>
      <c r="AFJ113" s="35"/>
      <c r="AFK113" s="35"/>
      <c r="AFL113" s="35"/>
      <c r="AFM113" s="35"/>
      <c r="AFN113" s="35"/>
      <c r="AFO113" s="35"/>
      <c r="AFP113" s="35"/>
      <c r="AFQ113" s="35"/>
      <c r="AFR113" s="35"/>
      <c r="AFS113" s="35"/>
      <c r="AFT113" s="35"/>
      <c r="AFU113" s="35"/>
      <c r="AFV113" s="35"/>
      <c r="AFW113" s="35"/>
      <c r="AFX113" s="35"/>
      <c r="AFY113" s="35"/>
      <c r="AFZ113" s="35"/>
      <c r="AGA113" s="35"/>
      <c r="AGB113" s="35"/>
      <c r="AGC113" s="35"/>
      <c r="AGD113" s="35"/>
      <c r="AGE113" s="35"/>
      <c r="AGF113" s="35"/>
      <c r="AGG113" s="35"/>
      <c r="AGH113" s="35"/>
      <c r="AGI113" s="35"/>
      <c r="AGJ113" s="35"/>
      <c r="AGK113" s="35"/>
      <c r="AGL113" s="35"/>
      <c r="AGM113" s="35"/>
      <c r="AGN113" s="35"/>
      <c r="AGO113" s="35"/>
      <c r="AGP113" s="35"/>
      <c r="AGQ113" s="35"/>
      <c r="AGR113" s="35"/>
      <c r="AGS113" s="35"/>
      <c r="AGT113" s="35"/>
      <c r="AGU113" s="35"/>
      <c r="AGV113" s="35"/>
      <c r="AGW113" s="35"/>
      <c r="AGX113" s="35"/>
      <c r="AGY113" s="35"/>
      <c r="AGZ113" s="35"/>
      <c r="AHA113" s="35"/>
      <c r="AHB113" s="35"/>
      <c r="AHC113" s="35"/>
      <c r="AHD113" s="35"/>
      <c r="AHE113" s="35"/>
      <c r="AHF113" s="35"/>
      <c r="AHG113" s="35"/>
      <c r="AHH113" s="35"/>
      <c r="AHI113" s="35"/>
      <c r="AHJ113" s="35"/>
      <c r="AHK113" s="35"/>
      <c r="AHL113" s="35"/>
      <c r="AHM113" s="35"/>
      <c r="AHN113" s="35"/>
      <c r="AHO113" s="35"/>
      <c r="AHP113" s="35"/>
      <c r="AHQ113" s="35"/>
      <c r="AHR113" s="35"/>
      <c r="AHS113" s="35"/>
      <c r="AHT113" s="35"/>
      <c r="AHU113" s="35"/>
      <c r="AHV113" s="35"/>
      <c r="AHW113" s="35"/>
      <c r="AHX113" s="35"/>
      <c r="AHY113" s="35"/>
      <c r="AHZ113" s="35"/>
      <c r="AIA113" s="35"/>
      <c r="AIB113" s="35"/>
      <c r="AIC113" s="35"/>
      <c r="AID113" s="35"/>
      <c r="AIE113" s="35"/>
      <c r="AIF113" s="35"/>
      <c r="AIG113" s="35"/>
      <c r="AIH113" s="35"/>
      <c r="AII113" s="35"/>
      <c r="AIJ113" s="35"/>
      <c r="AIK113" s="35"/>
      <c r="AIL113" s="35"/>
      <c r="AIM113" s="35"/>
      <c r="AIN113" s="35"/>
      <c r="AIO113" s="35"/>
      <c r="AIP113" s="35"/>
      <c r="AIQ113" s="35"/>
      <c r="AIR113" s="35"/>
      <c r="AIS113" s="35"/>
      <c r="AIT113" s="35"/>
      <c r="AIU113" s="35"/>
      <c r="AIV113" s="35"/>
      <c r="AIW113" s="35"/>
      <c r="AIX113" s="35"/>
      <c r="AIY113" s="35"/>
      <c r="AIZ113" s="35"/>
      <c r="AJA113" s="35"/>
      <c r="AJB113" s="35"/>
      <c r="AJC113" s="35"/>
      <c r="AJD113" s="35"/>
      <c r="AJE113" s="35"/>
      <c r="AJF113" s="35"/>
      <c r="AJG113" s="35"/>
      <c r="AJH113" s="35"/>
      <c r="AJI113" s="35"/>
      <c r="AJJ113" s="35"/>
      <c r="AJK113" s="35"/>
      <c r="AJL113" s="35"/>
      <c r="AJM113" s="35"/>
      <c r="AJN113" s="35"/>
      <c r="AJO113" s="35"/>
      <c r="AJP113" s="35"/>
      <c r="AJQ113" s="35"/>
      <c r="AJR113" s="35"/>
      <c r="AJS113" s="35"/>
      <c r="AJT113" s="35"/>
      <c r="AJU113" s="35"/>
      <c r="AJV113" s="35"/>
      <c r="AJW113" s="35"/>
      <c r="AJX113" s="35"/>
      <c r="AJY113" s="35"/>
      <c r="AJZ113" s="35"/>
      <c r="AKA113" s="35"/>
      <c r="AKB113" s="35"/>
      <c r="AKC113" s="35"/>
      <c r="AKD113" s="35"/>
      <c r="AKE113" s="35"/>
      <c r="AKF113" s="35"/>
      <c r="AKG113" s="35"/>
      <c r="AKH113" s="35"/>
      <c r="AKI113" s="35"/>
      <c r="AKJ113" s="35"/>
      <c r="AKK113" s="35"/>
      <c r="AKL113" s="35"/>
      <c r="AKM113" s="35"/>
      <c r="AKN113" s="35"/>
      <c r="AKO113" s="35"/>
      <c r="AKP113" s="35"/>
      <c r="AKQ113" s="35"/>
      <c r="AKR113" s="35"/>
      <c r="AKS113" s="35"/>
      <c r="AKT113" s="35"/>
      <c r="AKU113" s="35"/>
      <c r="AKV113" s="35"/>
      <c r="AKW113" s="35"/>
      <c r="AKX113" s="35"/>
      <c r="AKY113" s="35"/>
      <c r="AKZ113" s="35"/>
      <c r="ALA113" s="35"/>
      <c r="ALB113" s="35"/>
      <c r="ALC113" s="35"/>
      <c r="ALD113" s="35"/>
      <c r="ALE113" s="35"/>
      <c r="ALF113" s="35"/>
      <c r="ALG113" s="35"/>
      <c r="ALH113" s="35"/>
      <c r="ALI113" s="35"/>
      <c r="ALJ113" s="35"/>
      <c r="ALK113" s="35"/>
      <c r="ALL113" s="35"/>
      <c r="ALM113" s="35"/>
      <c r="ALN113" s="35"/>
      <c r="ALO113" s="35"/>
      <c r="ALP113" s="35"/>
      <c r="ALQ113" s="35"/>
      <c r="ALR113" s="35"/>
      <c r="ALS113" s="35"/>
      <c r="ALT113" s="35"/>
      <c r="ALU113" s="35"/>
      <c r="ALV113" s="35"/>
      <c r="ALW113" s="35"/>
      <c r="ALX113" s="35"/>
      <c r="ALY113" s="35"/>
      <c r="ALZ113" s="35"/>
      <c r="AMA113" s="35"/>
      <c r="AMB113" s="35"/>
      <c r="AMC113" s="35"/>
      <c r="AMD113" s="35"/>
      <c r="AME113" s="35"/>
      <c r="AMF113" s="35"/>
      <c r="AMG113" s="35"/>
      <c r="AMH113" s="35"/>
      <c r="AMI113" s="35"/>
      <c r="AMJ113" s="35"/>
      <c r="AMK113" s="35"/>
    </row>
    <row r="114" spans="1:1025" ht="16.5" thickTop="1" thickBot="1" x14ac:dyDescent="0.3">
      <c r="A114" s="5"/>
      <c r="B114" s="29">
        <v>1</v>
      </c>
      <c r="C114" s="80" t="s">
        <v>112</v>
      </c>
      <c r="D114" s="73" t="s">
        <v>158</v>
      </c>
      <c r="E114" s="62" t="s">
        <v>113</v>
      </c>
      <c r="F114" s="32" t="s">
        <v>83</v>
      </c>
      <c r="G114" s="33"/>
      <c r="H114" s="27">
        <v>305</v>
      </c>
      <c r="I114" s="34" t="s">
        <v>166</v>
      </c>
      <c r="J114" s="34"/>
      <c r="K114" s="42">
        <v>5000</v>
      </c>
      <c r="L114" s="42"/>
      <c r="M114" s="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  <c r="QR114" s="35"/>
      <c r="QS114" s="35"/>
      <c r="QT114" s="35"/>
      <c r="QU114" s="35"/>
      <c r="QV114" s="35"/>
      <c r="QW114" s="35"/>
      <c r="QX114" s="35"/>
      <c r="QY114" s="35"/>
      <c r="QZ114" s="35"/>
      <c r="RA114" s="35"/>
      <c r="RB114" s="35"/>
      <c r="RC114" s="35"/>
      <c r="RD114" s="35"/>
      <c r="RE114" s="35"/>
      <c r="RF114" s="35"/>
      <c r="RG114" s="35"/>
      <c r="RH114" s="35"/>
      <c r="RI114" s="35"/>
      <c r="RJ114" s="35"/>
      <c r="RK114" s="35"/>
      <c r="RL114" s="35"/>
      <c r="RM114" s="35"/>
      <c r="RN114" s="35"/>
      <c r="RO114" s="35"/>
      <c r="RP114" s="35"/>
      <c r="RQ114" s="35"/>
      <c r="RR114" s="35"/>
      <c r="RS114" s="35"/>
      <c r="RT114" s="35"/>
      <c r="RU114" s="35"/>
      <c r="RV114" s="35"/>
      <c r="RW114" s="35"/>
      <c r="RX114" s="35"/>
      <c r="RY114" s="35"/>
      <c r="RZ114" s="35"/>
      <c r="SA114" s="35"/>
      <c r="SB114" s="35"/>
      <c r="SC114" s="35"/>
      <c r="SD114" s="35"/>
      <c r="SE114" s="35"/>
      <c r="SF114" s="35"/>
      <c r="SG114" s="35"/>
      <c r="SH114" s="35"/>
      <c r="SI114" s="35"/>
      <c r="SJ114" s="35"/>
      <c r="SK114" s="35"/>
      <c r="SL114" s="35"/>
      <c r="SM114" s="35"/>
      <c r="SN114" s="35"/>
      <c r="SO114" s="35"/>
      <c r="SP114" s="35"/>
      <c r="SQ114" s="35"/>
      <c r="SR114" s="35"/>
      <c r="SS114" s="35"/>
      <c r="ST114" s="35"/>
      <c r="SU114" s="35"/>
      <c r="SV114" s="35"/>
      <c r="SW114" s="35"/>
      <c r="SX114" s="35"/>
      <c r="SY114" s="35"/>
      <c r="SZ114" s="35"/>
      <c r="TA114" s="35"/>
      <c r="TB114" s="35"/>
      <c r="TC114" s="35"/>
      <c r="TD114" s="35"/>
      <c r="TE114" s="35"/>
      <c r="TF114" s="35"/>
      <c r="TG114" s="35"/>
      <c r="TH114" s="35"/>
      <c r="TI114" s="35"/>
      <c r="TJ114" s="35"/>
      <c r="TK114" s="35"/>
      <c r="TL114" s="35"/>
      <c r="TM114" s="35"/>
      <c r="TN114" s="35"/>
      <c r="TO114" s="35"/>
      <c r="TP114" s="35"/>
      <c r="TQ114" s="35"/>
      <c r="TR114" s="35"/>
      <c r="TS114" s="35"/>
      <c r="TT114" s="35"/>
      <c r="TU114" s="35"/>
      <c r="TV114" s="35"/>
      <c r="TW114" s="35"/>
      <c r="TX114" s="35"/>
      <c r="TY114" s="35"/>
      <c r="TZ114" s="35"/>
      <c r="UA114" s="35"/>
      <c r="UB114" s="35"/>
      <c r="UC114" s="35"/>
      <c r="UD114" s="35"/>
      <c r="UE114" s="35"/>
      <c r="UF114" s="35"/>
      <c r="UG114" s="35"/>
      <c r="UH114" s="35"/>
      <c r="UI114" s="35"/>
      <c r="UJ114" s="35"/>
      <c r="UK114" s="35"/>
      <c r="UL114" s="35"/>
      <c r="UM114" s="35"/>
      <c r="UN114" s="35"/>
      <c r="UO114" s="35"/>
      <c r="UP114" s="35"/>
      <c r="UQ114" s="35"/>
      <c r="UR114" s="35"/>
      <c r="US114" s="35"/>
      <c r="UT114" s="35"/>
      <c r="UU114" s="35"/>
      <c r="UV114" s="35"/>
      <c r="UW114" s="35"/>
      <c r="UX114" s="35"/>
      <c r="UY114" s="35"/>
      <c r="UZ114" s="35"/>
      <c r="VA114" s="35"/>
      <c r="VB114" s="35"/>
      <c r="VC114" s="35"/>
      <c r="VD114" s="35"/>
      <c r="VE114" s="35"/>
      <c r="VF114" s="35"/>
      <c r="VG114" s="35"/>
      <c r="VH114" s="35"/>
      <c r="VI114" s="35"/>
      <c r="VJ114" s="35"/>
      <c r="VK114" s="35"/>
      <c r="VL114" s="35"/>
      <c r="VM114" s="35"/>
      <c r="VN114" s="35"/>
      <c r="VO114" s="35"/>
      <c r="VP114" s="35"/>
      <c r="VQ114" s="35"/>
      <c r="VR114" s="35"/>
      <c r="VS114" s="35"/>
      <c r="VT114" s="35"/>
      <c r="VU114" s="35"/>
      <c r="VV114" s="35"/>
      <c r="VW114" s="35"/>
      <c r="VX114" s="35"/>
      <c r="VY114" s="35"/>
      <c r="VZ114" s="35"/>
      <c r="WA114" s="35"/>
      <c r="WB114" s="35"/>
      <c r="WC114" s="35"/>
      <c r="WD114" s="35"/>
      <c r="WE114" s="35"/>
      <c r="WF114" s="35"/>
      <c r="WG114" s="35"/>
      <c r="WH114" s="35"/>
      <c r="WI114" s="35"/>
      <c r="WJ114" s="35"/>
      <c r="WK114" s="35"/>
      <c r="WL114" s="35"/>
      <c r="WM114" s="35"/>
      <c r="WN114" s="35"/>
      <c r="WO114" s="35"/>
      <c r="WP114" s="35"/>
      <c r="WQ114" s="35"/>
      <c r="WR114" s="35"/>
      <c r="WS114" s="35"/>
      <c r="WT114" s="35"/>
      <c r="WU114" s="35"/>
      <c r="WV114" s="35"/>
      <c r="WW114" s="35"/>
      <c r="WX114" s="35"/>
      <c r="WY114" s="35"/>
      <c r="WZ114" s="35"/>
      <c r="XA114" s="35"/>
      <c r="XB114" s="35"/>
      <c r="XC114" s="35"/>
      <c r="XD114" s="35"/>
      <c r="XE114" s="35"/>
      <c r="XF114" s="35"/>
      <c r="XG114" s="35"/>
      <c r="XH114" s="35"/>
      <c r="XI114" s="35"/>
      <c r="XJ114" s="35"/>
      <c r="XK114" s="35"/>
      <c r="XL114" s="35"/>
      <c r="XM114" s="35"/>
      <c r="XN114" s="35"/>
      <c r="XO114" s="35"/>
      <c r="XP114" s="35"/>
      <c r="XQ114" s="35"/>
      <c r="XR114" s="35"/>
      <c r="XS114" s="35"/>
      <c r="XT114" s="35"/>
      <c r="XU114" s="35"/>
      <c r="XV114" s="35"/>
      <c r="XW114" s="35"/>
      <c r="XX114" s="35"/>
      <c r="XY114" s="35"/>
      <c r="XZ114" s="35"/>
      <c r="YA114" s="35"/>
      <c r="YB114" s="35"/>
      <c r="YC114" s="35"/>
      <c r="YD114" s="35"/>
      <c r="YE114" s="35"/>
      <c r="YF114" s="35"/>
      <c r="YG114" s="35"/>
      <c r="YH114" s="35"/>
      <c r="YI114" s="35"/>
      <c r="YJ114" s="35"/>
      <c r="YK114" s="35"/>
      <c r="YL114" s="35"/>
      <c r="YM114" s="35"/>
      <c r="YN114" s="35"/>
      <c r="YO114" s="35"/>
      <c r="YP114" s="35"/>
      <c r="YQ114" s="35"/>
      <c r="YR114" s="35"/>
      <c r="YS114" s="35"/>
      <c r="YT114" s="35"/>
      <c r="YU114" s="35"/>
      <c r="YV114" s="35"/>
      <c r="YW114" s="35"/>
      <c r="YX114" s="35"/>
      <c r="YY114" s="35"/>
      <c r="YZ114" s="35"/>
      <c r="ZA114" s="35"/>
      <c r="ZB114" s="35"/>
      <c r="ZC114" s="35"/>
      <c r="ZD114" s="35"/>
      <c r="ZE114" s="35"/>
      <c r="ZF114" s="35"/>
      <c r="ZG114" s="35"/>
      <c r="ZH114" s="35"/>
      <c r="ZI114" s="35"/>
      <c r="ZJ114" s="35"/>
      <c r="ZK114" s="35"/>
      <c r="ZL114" s="35"/>
      <c r="ZM114" s="35"/>
      <c r="ZN114" s="35"/>
      <c r="ZO114" s="35"/>
      <c r="ZP114" s="35"/>
      <c r="ZQ114" s="35"/>
      <c r="ZR114" s="35"/>
      <c r="ZS114" s="35"/>
      <c r="ZT114" s="35"/>
      <c r="ZU114" s="35"/>
      <c r="ZV114" s="35"/>
      <c r="ZW114" s="35"/>
      <c r="ZX114" s="35"/>
      <c r="ZY114" s="35"/>
      <c r="ZZ114" s="35"/>
      <c r="AAA114" s="35"/>
      <c r="AAB114" s="35"/>
      <c r="AAC114" s="35"/>
      <c r="AAD114" s="35"/>
      <c r="AAE114" s="35"/>
      <c r="AAF114" s="35"/>
      <c r="AAG114" s="35"/>
      <c r="AAH114" s="35"/>
      <c r="AAI114" s="35"/>
      <c r="AAJ114" s="35"/>
      <c r="AAK114" s="35"/>
      <c r="AAL114" s="35"/>
      <c r="AAM114" s="35"/>
      <c r="AAN114" s="35"/>
      <c r="AAO114" s="35"/>
      <c r="AAP114" s="35"/>
      <c r="AAQ114" s="35"/>
      <c r="AAR114" s="35"/>
      <c r="AAS114" s="35"/>
      <c r="AAT114" s="35"/>
      <c r="AAU114" s="35"/>
      <c r="AAV114" s="35"/>
      <c r="AAW114" s="35"/>
      <c r="AAX114" s="35"/>
      <c r="AAY114" s="35"/>
      <c r="AAZ114" s="35"/>
      <c r="ABA114" s="35"/>
      <c r="ABB114" s="35"/>
      <c r="ABC114" s="35"/>
      <c r="ABD114" s="35"/>
      <c r="ABE114" s="35"/>
      <c r="ABF114" s="35"/>
      <c r="ABG114" s="35"/>
      <c r="ABH114" s="35"/>
      <c r="ABI114" s="35"/>
      <c r="ABJ114" s="35"/>
      <c r="ABK114" s="35"/>
      <c r="ABL114" s="35"/>
      <c r="ABM114" s="35"/>
      <c r="ABN114" s="35"/>
      <c r="ABO114" s="35"/>
      <c r="ABP114" s="35"/>
      <c r="ABQ114" s="35"/>
      <c r="ABR114" s="35"/>
      <c r="ABS114" s="35"/>
      <c r="ABT114" s="35"/>
      <c r="ABU114" s="35"/>
      <c r="ABV114" s="35"/>
      <c r="ABW114" s="35"/>
      <c r="ABX114" s="35"/>
      <c r="ABY114" s="35"/>
      <c r="ABZ114" s="35"/>
      <c r="ACA114" s="35"/>
      <c r="ACB114" s="35"/>
      <c r="ACC114" s="35"/>
      <c r="ACD114" s="35"/>
      <c r="ACE114" s="35"/>
      <c r="ACF114" s="35"/>
      <c r="ACG114" s="35"/>
      <c r="ACH114" s="35"/>
      <c r="ACI114" s="35"/>
      <c r="ACJ114" s="35"/>
      <c r="ACK114" s="35"/>
      <c r="ACL114" s="35"/>
      <c r="ACM114" s="35"/>
      <c r="ACN114" s="35"/>
      <c r="ACO114" s="35"/>
      <c r="ACP114" s="35"/>
      <c r="ACQ114" s="35"/>
      <c r="ACR114" s="35"/>
      <c r="ACS114" s="35"/>
      <c r="ACT114" s="35"/>
      <c r="ACU114" s="35"/>
      <c r="ACV114" s="35"/>
      <c r="ACW114" s="35"/>
      <c r="ACX114" s="35"/>
      <c r="ACY114" s="35"/>
      <c r="ACZ114" s="35"/>
      <c r="ADA114" s="35"/>
      <c r="ADB114" s="35"/>
      <c r="ADC114" s="35"/>
      <c r="ADD114" s="35"/>
      <c r="ADE114" s="35"/>
      <c r="ADF114" s="35"/>
      <c r="ADG114" s="35"/>
      <c r="ADH114" s="35"/>
      <c r="ADI114" s="35"/>
      <c r="ADJ114" s="35"/>
      <c r="ADK114" s="35"/>
      <c r="ADL114" s="35"/>
      <c r="ADM114" s="35"/>
      <c r="ADN114" s="35"/>
      <c r="ADO114" s="35"/>
      <c r="ADP114" s="35"/>
      <c r="ADQ114" s="35"/>
      <c r="ADR114" s="35"/>
      <c r="ADS114" s="35"/>
      <c r="ADT114" s="35"/>
      <c r="ADU114" s="35"/>
      <c r="ADV114" s="35"/>
      <c r="ADW114" s="35"/>
      <c r="ADX114" s="35"/>
      <c r="ADY114" s="35"/>
      <c r="ADZ114" s="35"/>
      <c r="AEA114" s="35"/>
      <c r="AEB114" s="35"/>
      <c r="AEC114" s="35"/>
      <c r="AED114" s="35"/>
      <c r="AEE114" s="35"/>
      <c r="AEF114" s="35"/>
      <c r="AEG114" s="35"/>
      <c r="AEH114" s="35"/>
      <c r="AEI114" s="35"/>
      <c r="AEJ114" s="35"/>
      <c r="AEK114" s="35"/>
      <c r="AEL114" s="35"/>
      <c r="AEM114" s="35"/>
      <c r="AEN114" s="35"/>
      <c r="AEO114" s="35"/>
      <c r="AEP114" s="35"/>
      <c r="AEQ114" s="35"/>
      <c r="AER114" s="35"/>
      <c r="AES114" s="35"/>
      <c r="AET114" s="35"/>
      <c r="AEU114" s="35"/>
      <c r="AEV114" s="35"/>
      <c r="AEW114" s="35"/>
      <c r="AEX114" s="35"/>
      <c r="AEY114" s="35"/>
      <c r="AEZ114" s="35"/>
      <c r="AFA114" s="35"/>
      <c r="AFB114" s="35"/>
      <c r="AFC114" s="35"/>
      <c r="AFD114" s="35"/>
      <c r="AFE114" s="35"/>
      <c r="AFF114" s="35"/>
      <c r="AFG114" s="35"/>
      <c r="AFH114" s="35"/>
      <c r="AFI114" s="35"/>
      <c r="AFJ114" s="35"/>
      <c r="AFK114" s="35"/>
      <c r="AFL114" s="35"/>
      <c r="AFM114" s="35"/>
      <c r="AFN114" s="35"/>
      <c r="AFO114" s="35"/>
      <c r="AFP114" s="35"/>
      <c r="AFQ114" s="35"/>
      <c r="AFR114" s="35"/>
      <c r="AFS114" s="35"/>
      <c r="AFT114" s="35"/>
      <c r="AFU114" s="35"/>
      <c r="AFV114" s="35"/>
      <c r="AFW114" s="35"/>
      <c r="AFX114" s="35"/>
      <c r="AFY114" s="35"/>
      <c r="AFZ114" s="35"/>
      <c r="AGA114" s="35"/>
      <c r="AGB114" s="35"/>
      <c r="AGC114" s="35"/>
      <c r="AGD114" s="35"/>
      <c r="AGE114" s="35"/>
      <c r="AGF114" s="35"/>
      <c r="AGG114" s="35"/>
      <c r="AGH114" s="35"/>
      <c r="AGI114" s="35"/>
      <c r="AGJ114" s="35"/>
      <c r="AGK114" s="35"/>
      <c r="AGL114" s="35"/>
      <c r="AGM114" s="35"/>
      <c r="AGN114" s="35"/>
      <c r="AGO114" s="35"/>
      <c r="AGP114" s="35"/>
      <c r="AGQ114" s="35"/>
      <c r="AGR114" s="35"/>
      <c r="AGS114" s="35"/>
      <c r="AGT114" s="35"/>
      <c r="AGU114" s="35"/>
      <c r="AGV114" s="35"/>
      <c r="AGW114" s="35"/>
      <c r="AGX114" s="35"/>
      <c r="AGY114" s="35"/>
      <c r="AGZ114" s="35"/>
      <c r="AHA114" s="35"/>
      <c r="AHB114" s="35"/>
      <c r="AHC114" s="35"/>
      <c r="AHD114" s="35"/>
      <c r="AHE114" s="35"/>
      <c r="AHF114" s="35"/>
      <c r="AHG114" s="35"/>
      <c r="AHH114" s="35"/>
      <c r="AHI114" s="35"/>
      <c r="AHJ114" s="35"/>
      <c r="AHK114" s="35"/>
      <c r="AHL114" s="35"/>
      <c r="AHM114" s="35"/>
      <c r="AHN114" s="35"/>
      <c r="AHO114" s="35"/>
      <c r="AHP114" s="35"/>
      <c r="AHQ114" s="35"/>
      <c r="AHR114" s="35"/>
      <c r="AHS114" s="35"/>
      <c r="AHT114" s="35"/>
      <c r="AHU114" s="35"/>
      <c r="AHV114" s="35"/>
      <c r="AHW114" s="35"/>
      <c r="AHX114" s="35"/>
      <c r="AHY114" s="35"/>
      <c r="AHZ114" s="35"/>
      <c r="AIA114" s="35"/>
      <c r="AIB114" s="35"/>
      <c r="AIC114" s="35"/>
      <c r="AID114" s="35"/>
      <c r="AIE114" s="35"/>
      <c r="AIF114" s="35"/>
      <c r="AIG114" s="35"/>
      <c r="AIH114" s="35"/>
      <c r="AII114" s="35"/>
      <c r="AIJ114" s="35"/>
      <c r="AIK114" s="35"/>
      <c r="AIL114" s="35"/>
      <c r="AIM114" s="35"/>
      <c r="AIN114" s="35"/>
      <c r="AIO114" s="35"/>
      <c r="AIP114" s="35"/>
      <c r="AIQ114" s="35"/>
      <c r="AIR114" s="35"/>
      <c r="AIS114" s="35"/>
      <c r="AIT114" s="35"/>
      <c r="AIU114" s="35"/>
      <c r="AIV114" s="35"/>
      <c r="AIW114" s="35"/>
      <c r="AIX114" s="35"/>
      <c r="AIY114" s="35"/>
      <c r="AIZ114" s="35"/>
      <c r="AJA114" s="35"/>
      <c r="AJB114" s="35"/>
      <c r="AJC114" s="35"/>
      <c r="AJD114" s="35"/>
      <c r="AJE114" s="35"/>
      <c r="AJF114" s="35"/>
      <c r="AJG114" s="35"/>
      <c r="AJH114" s="35"/>
      <c r="AJI114" s="35"/>
      <c r="AJJ114" s="35"/>
      <c r="AJK114" s="35"/>
      <c r="AJL114" s="35"/>
      <c r="AJM114" s="35"/>
      <c r="AJN114" s="35"/>
      <c r="AJO114" s="35"/>
      <c r="AJP114" s="35"/>
      <c r="AJQ114" s="35"/>
      <c r="AJR114" s="35"/>
      <c r="AJS114" s="35"/>
      <c r="AJT114" s="35"/>
      <c r="AJU114" s="35"/>
      <c r="AJV114" s="35"/>
      <c r="AJW114" s="35"/>
      <c r="AJX114" s="35"/>
      <c r="AJY114" s="35"/>
      <c r="AJZ114" s="35"/>
      <c r="AKA114" s="35"/>
      <c r="AKB114" s="35"/>
      <c r="AKC114" s="35"/>
      <c r="AKD114" s="35"/>
      <c r="AKE114" s="35"/>
      <c r="AKF114" s="35"/>
      <c r="AKG114" s="35"/>
      <c r="AKH114" s="35"/>
      <c r="AKI114" s="35"/>
      <c r="AKJ114" s="35"/>
      <c r="AKK114" s="35"/>
      <c r="AKL114" s="35"/>
      <c r="AKM114" s="35"/>
      <c r="AKN114" s="35"/>
      <c r="AKO114" s="35"/>
      <c r="AKP114" s="35"/>
      <c r="AKQ114" s="35"/>
      <c r="AKR114" s="35"/>
      <c r="AKS114" s="35"/>
      <c r="AKT114" s="35"/>
      <c r="AKU114" s="35"/>
      <c r="AKV114" s="35"/>
      <c r="AKW114" s="35"/>
      <c r="AKX114" s="35"/>
      <c r="AKY114" s="35"/>
      <c r="AKZ114" s="35"/>
      <c r="ALA114" s="35"/>
      <c r="ALB114" s="35"/>
      <c r="ALC114" s="35"/>
      <c r="ALD114" s="35"/>
      <c r="ALE114" s="35"/>
      <c r="ALF114" s="35"/>
      <c r="ALG114" s="35"/>
      <c r="ALH114" s="35"/>
      <c r="ALI114" s="35"/>
      <c r="ALJ114" s="35"/>
      <c r="ALK114" s="35"/>
      <c r="ALL114" s="35"/>
      <c r="ALM114" s="35"/>
      <c r="ALN114" s="35"/>
      <c r="ALO114" s="35"/>
      <c r="ALP114" s="35"/>
      <c r="ALQ114" s="35"/>
      <c r="ALR114" s="35"/>
      <c r="ALS114" s="35"/>
      <c r="ALT114" s="35"/>
      <c r="ALU114" s="35"/>
      <c r="ALV114" s="35"/>
      <c r="ALW114" s="35"/>
      <c r="ALX114" s="35"/>
      <c r="ALY114" s="35"/>
      <c r="ALZ114" s="35"/>
      <c r="AMA114" s="35"/>
      <c r="AMB114" s="35"/>
      <c r="AMC114" s="35"/>
      <c r="AMD114" s="35"/>
      <c r="AME114" s="35"/>
      <c r="AMF114" s="35"/>
      <c r="AMG114" s="35"/>
      <c r="AMH114" s="35"/>
      <c r="AMI114" s="35"/>
      <c r="AMJ114" s="35"/>
      <c r="AMK114" s="35"/>
    </row>
    <row r="115" spans="1:1025" ht="27" thickTop="1" thickBot="1" x14ac:dyDescent="0.3">
      <c r="A115" s="5"/>
      <c r="B115" s="29">
        <v>2</v>
      </c>
      <c r="C115" s="73" t="s">
        <v>114</v>
      </c>
      <c r="D115" s="80" t="s">
        <v>159</v>
      </c>
      <c r="E115" s="32" t="s">
        <v>27</v>
      </c>
      <c r="F115" s="32" t="s">
        <v>83</v>
      </c>
      <c r="G115" s="33"/>
      <c r="H115" s="27">
        <v>100</v>
      </c>
      <c r="I115" s="34" t="s">
        <v>166</v>
      </c>
      <c r="J115" s="34"/>
      <c r="K115" s="81">
        <v>1000</v>
      </c>
      <c r="L115" s="82"/>
      <c r="M115" s="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  <c r="QR115" s="35"/>
      <c r="QS115" s="35"/>
      <c r="QT115" s="35"/>
      <c r="QU115" s="35"/>
      <c r="QV115" s="35"/>
      <c r="QW115" s="35"/>
      <c r="QX115" s="35"/>
      <c r="QY115" s="35"/>
      <c r="QZ115" s="35"/>
      <c r="RA115" s="35"/>
      <c r="RB115" s="35"/>
      <c r="RC115" s="35"/>
      <c r="RD115" s="35"/>
      <c r="RE115" s="35"/>
      <c r="RF115" s="35"/>
      <c r="RG115" s="35"/>
      <c r="RH115" s="35"/>
      <c r="RI115" s="35"/>
      <c r="RJ115" s="35"/>
      <c r="RK115" s="35"/>
      <c r="RL115" s="35"/>
      <c r="RM115" s="35"/>
      <c r="RN115" s="35"/>
      <c r="RO115" s="35"/>
      <c r="RP115" s="35"/>
      <c r="RQ115" s="35"/>
      <c r="RR115" s="35"/>
      <c r="RS115" s="35"/>
      <c r="RT115" s="35"/>
      <c r="RU115" s="35"/>
      <c r="RV115" s="35"/>
      <c r="RW115" s="35"/>
      <c r="RX115" s="35"/>
      <c r="RY115" s="35"/>
      <c r="RZ115" s="35"/>
      <c r="SA115" s="35"/>
      <c r="SB115" s="35"/>
      <c r="SC115" s="35"/>
      <c r="SD115" s="35"/>
      <c r="SE115" s="35"/>
      <c r="SF115" s="35"/>
      <c r="SG115" s="35"/>
      <c r="SH115" s="35"/>
      <c r="SI115" s="35"/>
      <c r="SJ115" s="35"/>
      <c r="SK115" s="35"/>
      <c r="SL115" s="35"/>
      <c r="SM115" s="35"/>
      <c r="SN115" s="35"/>
      <c r="SO115" s="35"/>
      <c r="SP115" s="35"/>
      <c r="SQ115" s="35"/>
      <c r="SR115" s="35"/>
      <c r="SS115" s="35"/>
      <c r="ST115" s="35"/>
      <c r="SU115" s="35"/>
      <c r="SV115" s="35"/>
      <c r="SW115" s="35"/>
      <c r="SX115" s="35"/>
      <c r="SY115" s="35"/>
      <c r="SZ115" s="35"/>
      <c r="TA115" s="35"/>
      <c r="TB115" s="35"/>
      <c r="TC115" s="35"/>
      <c r="TD115" s="35"/>
      <c r="TE115" s="35"/>
      <c r="TF115" s="35"/>
      <c r="TG115" s="35"/>
      <c r="TH115" s="35"/>
      <c r="TI115" s="35"/>
      <c r="TJ115" s="35"/>
      <c r="TK115" s="35"/>
      <c r="TL115" s="35"/>
      <c r="TM115" s="35"/>
      <c r="TN115" s="35"/>
      <c r="TO115" s="35"/>
      <c r="TP115" s="35"/>
      <c r="TQ115" s="35"/>
      <c r="TR115" s="35"/>
      <c r="TS115" s="35"/>
      <c r="TT115" s="35"/>
      <c r="TU115" s="35"/>
      <c r="TV115" s="35"/>
      <c r="TW115" s="35"/>
      <c r="TX115" s="35"/>
      <c r="TY115" s="35"/>
      <c r="TZ115" s="35"/>
      <c r="UA115" s="35"/>
      <c r="UB115" s="35"/>
      <c r="UC115" s="35"/>
      <c r="UD115" s="35"/>
      <c r="UE115" s="35"/>
      <c r="UF115" s="35"/>
      <c r="UG115" s="35"/>
      <c r="UH115" s="35"/>
      <c r="UI115" s="35"/>
      <c r="UJ115" s="35"/>
      <c r="UK115" s="35"/>
      <c r="UL115" s="35"/>
      <c r="UM115" s="35"/>
      <c r="UN115" s="35"/>
      <c r="UO115" s="35"/>
      <c r="UP115" s="35"/>
      <c r="UQ115" s="35"/>
      <c r="UR115" s="35"/>
      <c r="US115" s="35"/>
      <c r="UT115" s="35"/>
      <c r="UU115" s="35"/>
      <c r="UV115" s="35"/>
      <c r="UW115" s="35"/>
      <c r="UX115" s="35"/>
      <c r="UY115" s="35"/>
      <c r="UZ115" s="35"/>
      <c r="VA115" s="35"/>
      <c r="VB115" s="35"/>
      <c r="VC115" s="35"/>
      <c r="VD115" s="35"/>
      <c r="VE115" s="35"/>
      <c r="VF115" s="35"/>
      <c r="VG115" s="35"/>
      <c r="VH115" s="35"/>
      <c r="VI115" s="35"/>
      <c r="VJ115" s="35"/>
      <c r="VK115" s="35"/>
      <c r="VL115" s="35"/>
      <c r="VM115" s="35"/>
      <c r="VN115" s="35"/>
      <c r="VO115" s="35"/>
      <c r="VP115" s="35"/>
      <c r="VQ115" s="35"/>
      <c r="VR115" s="35"/>
      <c r="VS115" s="35"/>
      <c r="VT115" s="35"/>
      <c r="VU115" s="35"/>
      <c r="VV115" s="35"/>
      <c r="VW115" s="35"/>
      <c r="VX115" s="35"/>
      <c r="VY115" s="35"/>
      <c r="VZ115" s="35"/>
      <c r="WA115" s="35"/>
      <c r="WB115" s="35"/>
      <c r="WC115" s="35"/>
      <c r="WD115" s="35"/>
      <c r="WE115" s="35"/>
      <c r="WF115" s="35"/>
      <c r="WG115" s="35"/>
      <c r="WH115" s="35"/>
      <c r="WI115" s="35"/>
      <c r="WJ115" s="35"/>
      <c r="WK115" s="35"/>
      <c r="WL115" s="35"/>
      <c r="WM115" s="35"/>
      <c r="WN115" s="35"/>
      <c r="WO115" s="35"/>
      <c r="WP115" s="35"/>
      <c r="WQ115" s="35"/>
      <c r="WR115" s="35"/>
      <c r="WS115" s="35"/>
      <c r="WT115" s="35"/>
      <c r="WU115" s="35"/>
      <c r="WV115" s="35"/>
      <c r="WW115" s="35"/>
      <c r="WX115" s="35"/>
      <c r="WY115" s="35"/>
      <c r="WZ115" s="35"/>
      <c r="XA115" s="35"/>
      <c r="XB115" s="35"/>
      <c r="XC115" s="35"/>
      <c r="XD115" s="35"/>
      <c r="XE115" s="35"/>
      <c r="XF115" s="35"/>
      <c r="XG115" s="35"/>
      <c r="XH115" s="35"/>
      <c r="XI115" s="35"/>
      <c r="XJ115" s="35"/>
      <c r="XK115" s="35"/>
      <c r="XL115" s="35"/>
      <c r="XM115" s="35"/>
      <c r="XN115" s="35"/>
      <c r="XO115" s="35"/>
      <c r="XP115" s="35"/>
      <c r="XQ115" s="35"/>
      <c r="XR115" s="35"/>
      <c r="XS115" s="35"/>
      <c r="XT115" s="35"/>
      <c r="XU115" s="35"/>
      <c r="XV115" s="35"/>
      <c r="XW115" s="35"/>
      <c r="XX115" s="35"/>
      <c r="XY115" s="35"/>
      <c r="XZ115" s="35"/>
      <c r="YA115" s="35"/>
      <c r="YB115" s="35"/>
      <c r="YC115" s="35"/>
      <c r="YD115" s="35"/>
      <c r="YE115" s="35"/>
      <c r="YF115" s="35"/>
      <c r="YG115" s="35"/>
      <c r="YH115" s="35"/>
      <c r="YI115" s="35"/>
      <c r="YJ115" s="35"/>
      <c r="YK115" s="35"/>
      <c r="YL115" s="35"/>
      <c r="YM115" s="35"/>
      <c r="YN115" s="35"/>
      <c r="YO115" s="35"/>
      <c r="YP115" s="35"/>
      <c r="YQ115" s="35"/>
      <c r="YR115" s="35"/>
      <c r="YS115" s="35"/>
      <c r="YT115" s="35"/>
      <c r="YU115" s="35"/>
      <c r="YV115" s="35"/>
      <c r="YW115" s="35"/>
      <c r="YX115" s="35"/>
      <c r="YY115" s="35"/>
      <c r="YZ115" s="35"/>
      <c r="ZA115" s="35"/>
      <c r="ZB115" s="35"/>
      <c r="ZC115" s="35"/>
      <c r="ZD115" s="35"/>
      <c r="ZE115" s="35"/>
      <c r="ZF115" s="35"/>
      <c r="ZG115" s="35"/>
      <c r="ZH115" s="35"/>
      <c r="ZI115" s="35"/>
      <c r="ZJ115" s="35"/>
      <c r="ZK115" s="35"/>
      <c r="ZL115" s="35"/>
      <c r="ZM115" s="35"/>
      <c r="ZN115" s="35"/>
      <c r="ZO115" s="35"/>
      <c r="ZP115" s="35"/>
      <c r="ZQ115" s="35"/>
      <c r="ZR115" s="35"/>
      <c r="ZS115" s="35"/>
      <c r="ZT115" s="35"/>
      <c r="ZU115" s="35"/>
      <c r="ZV115" s="35"/>
      <c r="ZW115" s="35"/>
      <c r="ZX115" s="35"/>
      <c r="ZY115" s="35"/>
      <c r="ZZ115" s="35"/>
      <c r="AAA115" s="35"/>
      <c r="AAB115" s="35"/>
      <c r="AAC115" s="35"/>
      <c r="AAD115" s="35"/>
      <c r="AAE115" s="35"/>
      <c r="AAF115" s="35"/>
      <c r="AAG115" s="35"/>
      <c r="AAH115" s="35"/>
      <c r="AAI115" s="35"/>
      <c r="AAJ115" s="35"/>
      <c r="AAK115" s="35"/>
      <c r="AAL115" s="35"/>
      <c r="AAM115" s="35"/>
      <c r="AAN115" s="35"/>
      <c r="AAO115" s="35"/>
      <c r="AAP115" s="35"/>
      <c r="AAQ115" s="35"/>
      <c r="AAR115" s="35"/>
      <c r="AAS115" s="35"/>
      <c r="AAT115" s="35"/>
      <c r="AAU115" s="35"/>
      <c r="AAV115" s="35"/>
      <c r="AAW115" s="35"/>
      <c r="AAX115" s="35"/>
      <c r="AAY115" s="35"/>
      <c r="AAZ115" s="35"/>
      <c r="ABA115" s="35"/>
      <c r="ABB115" s="35"/>
      <c r="ABC115" s="35"/>
      <c r="ABD115" s="35"/>
      <c r="ABE115" s="35"/>
      <c r="ABF115" s="35"/>
      <c r="ABG115" s="35"/>
      <c r="ABH115" s="35"/>
      <c r="ABI115" s="35"/>
      <c r="ABJ115" s="35"/>
      <c r="ABK115" s="35"/>
      <c r="ABL115" s="35"/>
      <c r="ABM115" s="35"/>
      <c r="ABN115" s="35"/>
      <c r="ABO115" s="35"/>
      <c r="ABP115" s="35"/>
      <c r="ABQ115" s="35"/>
      <c r="ABR115" s="35"/>
      <c r="ABS115" s="35"/>
      <c r="ABT115" s="35"/>
      <c r="ABU115" s="35"/>
      <c r="ABV115" s="35"/>
      <c r="ABW115" s="35"/>
      <c r="ABX115" s="35"/>
      <c r="ABY115" s="35"/>
      <c r="ABZ115" s="35"/>
      <c r="ACA115" s="35"/>
      <c r="ACB115" s="35"/>
      <c r="ACC115" s="35"/>
      <c r="ACD115" s="35"/>
      <c r="ACE115" s="35"/>
      <c r="ACF115" s="35"/>
      <c r="ACG115" s="35"/>
      <c r="ACH115" s="35"/>
      <c r="ACI115" s="35"/>
      <c r="ACJ115" s="35"/>
      <c r="ACK115" s="35"/>
      <c r="ACL115" s="35"/>
      <c r="ACM115" s="35"/>
      <c r="ACN115" s="35"/>
      <c r="ACO115" s="35"/>
      <c r="ACP115" s="35"/>
      <c r="ACQ115" s="35"/>
      <c r="ACR115" s="35"/>
      <c r="ACS115" s="35"/>
      <c r="ACT115" s="35"/>
      <c r="ACU115" s="35"/>
      <c r="ACV115" s="35"/>
      <c r="ACW115" s="35"/>
      <c r="ACX115" s="35"/>
      <c r="ACY115" s="35"/>
      <c r="ACZ115" s="35"/>
      <c r="ADA115" s="35"/>
      <c r="ADB115" s="35"/>
      <c r="ADC115" s="35"/>
      <c r="ADD115" s="35"/>
      <c r="ADE115" s="35"/>
      <c r="ADF115" s="35"/>
      <c r="ADG115" s="35"/>
      <c r="ADH115" s="35"/>
      <c r="ADI115" s="35"/>
      <c r="ADJ115" s="35"/>
      <c r="ADK115" s="35"/>
      <c r="ADL115" s="35"/>
      <c r="ADM115" s="35"/>
      <c r="ADN115" s="35"/>
      <c r="ADO115" s="35"/>
      <c r="ADP115" s="35"/>
      <c r="ADQ115" s="35"/>
      <c r="ADR115" s="35"/>
      <c r="ADS115" s="35"/>
      <c r="ADT115" s="35"/>
      <c r="ADU115" s="35"/>
      <c r="ADV115" s="35"/>
      <c r="ADW115" s="35"/>
      <c r="ADX115" s="35"/>
      <c r="ADY115" s="35"/>
      <c r="ADZ115" s="35"/>
      <c r="AEA115" s="35"/>
      <c r="AEB115" s="35"/>
      <c r="AEC115" s="35"/>
      <c r="AED115" s="35"/>
      <c r="AEE115" s="35"/>
      <c r="AEF115" s="35"/>
      <c r="AEG115" s="35"/>
      <c r="AEH115" s="35"/>
      <c r="AEI115" s="35"/>
      <c r="AEJ115" s="35"/>
      <c r="AEK115" s="35"/>
      <c r="AEL115" s="35"/>
      <c r="AEM115" s="35"/>
      <c r="AEN115" s="35"/>
      <c r="AEO115" s="35"/>
      <c r="AEP115" s="35"/>
      <c r="AEQ115" s="35"/>
      <c r="AER115" s="35"/>
      <c r="AES115" s="35"/>
      <c r="AET115" s="35"/>
      <c r="AEU115" s="35"/>
      <c r="AEV115" s="35"/>
      <c r="AEW115" s="35"/>
      <c r="AEX115" s="35"/>
      <c r="AEY115" s="35"/>
      <c r="AEZ115" s="35"/>
      <c r="AFA115" s="35"/>
      <c r="AFB115" s="35"/>
      <c r="AFC115" s="35"/>
      <c r="AFD115" s="35"/>
      <c r="AFE115" s="35"/>
      <c r="AFF115" s="35"/>
      <c r="AFG115" s="35"/>
      <c r="AFH115" s="35"/>
      <c r="AFI115" s="35"/>
      <c r="AFJ115" s="35"/>
      <c r="AFK115" s="35"/>
      <c r="AFL115" s="35"/>
      <c r="AFM115" s="35"/>
      <c r="AFN115" s="35"/>
      <c r="AFO115" s="35"/>
      <c r="AFP115" s="35"/>
      <c r="AFQ115" s="35"/>
      <c r="AFR115" s="35"/>
      <c r="AFS115" s="35"/>
      <c r="AFT115" s="35"/>
      <c r="AFU115" s="35"/>
      <c r="AFV115" s="35"/>
      <c r="AFW115" s="35"/>
      <c r="AFX115" s="35"/>
      <c r="AFY115" s="35"/>
      <c r="AFZ115" s="35"/>
      <c r="AGA115" s="35"/>
      <c r="AGB115" s="35"/>
      <c r="AGC115" s="35"/>
      <c r="AGD115" s="35"/>
      <c r="AGE115" s="35"/>
      <c r="AGF115" s="35"/>
      <c r="AGG115" s="35"/>
      <c r="AGH115" s="35"/>
      <c r="AGI115" s="35"/>
      <c r="AGJ115" s="35"/>
      <c r="AGK115" s="35"/>
      <c r="AGL115" s="35"/>
      <c r="AGM115" s="35"/>
      <c r="AGN115" s="35"/>
      <c r="AGO115" s="35"/>
      <c r="AGP115" s="35"/>
      <c r="AGQ115" s="35"/>
      <c r="AGR115" s="35"/>
      <c r="AGS115" s="35"/>
      <c r="AGT115" s="35"/>
      <c r="AGU115" s="35"/>
      <c r="AGV115" s="35"/>
      <c r="AGW115" s="35"/>
      <c r="AGX115" s="35"/>
      <c r="AGY115" s="35"/>
      <c r="AGZ115" s="35"/>
      <c r="AHA115" s="35"/>
      <c r="AHB115" s="35"/>
      <c r="AHC115" s="35"/>
      <c r="AHD115" s="35"/>
      <c r="AHE115" s="35"/>
      <c r="AHF115" s="35"/>
      <c r="AHG115" s="35"/>
      <c r="AHH115" s="35"/>
      <c r="AHI115" s="35"/>
      <c r="AHJ115" s="35"/>
      <c r="AHK115" s="35"/>
      <c r="AHL115" s="35"/>
      <c r="AHM115" s="35"/>
      <c r="AHN115" s="35"/>
      <c r="AHO115" s="35"/>
      <c r="AHP115" s="35"/>
      <c r="AHQ115" s="35"/>
      <c r="AHR115" s="35"/>
      <c r="AHS115" s="35"/>
      <c r="AHT115" s="35"/>
      <c r="AHU115" s="35"/>
      <c r="AHV115" s="35"/>
      <c r="AHW115" s="35"/>
      <c r="AHX115" s="35"/>
      <c r="AHY115" s="35"/>
      <c r="AHZ115" s="35"/>
      <c r="AIA115" s="35"/>
      <c r="AIB115" s="35"/>
      <c r="AIC115" s="35"/>
      <c r="AID115" s="35"/>
      <c r="AIE115" s="35"/>
      <c r="AIF115" s="35"/>
      <c r="AIG115" s="35"/>
      <c r="AIH115" s="35"/>
      <c r="AII115" s="35"/>
      <c r="AIJ115" s="35"/>
      <c r="AIK115" s="35"/>
      <c r="AIL115" s="35"/>
      <c r="AIM115" s="35"/>
      <c r="AIN115" s="35"/>
      <c r="AIO115" s="35"/>
      <c r="AIP115" s="35"/>
      <c r="AIQ115" s="35"/>
      <c r="AIR115" s="35"/>
      <c r="AIS115" s="35"/>
      <c r="AIT115" s="35"/>
      <c r="AIU115" s="35"/>
      <c r="AIV115" s="35"/>
      <c r="AIW115" s="35"/>
      <c r="AIX115" s="35"/>
      <c r="AIY115" s="35"/>
      <c r="AIZ115" s="35"/>
      <c r="AJA115" s="35"/>
      <c r="AJB115" s="35"/>
      <c r="AJC115" s="35"/>
      <c r="AJD115" s="35"/>
      <c r="AJE115" s="35"/>
      <c r="AJF115" s="35"/>
      <c r="AJG115" s="35"/>
      <c r="AJH115" s="35"/>
      <c r="AJI115" s="35"/>
      <c r="AJJ115" s="35"/>
      <c r="AJK115" s="35"/>
      <c r="AJL115" s="35"/>
      <c r="AJM115" s="35"/>
      <c r="AJN115" s="35"/>
      <c r="AJO115" s="35"/>
      <c r="AJP115" s="35"/>
      <c r="AJQ115" s="35"/>
      <c r="AJR115" s="35"/>
      <c r="AJS115" s="35"/>
      <c r="AJT115" s="35"/>
      <c r="AJU115" s="35"/>
      <c r="AJV115" s="35"/>
      <c r="AJW115" s="35"/>
      <c r="AJX115" s="35"/>
      <c r="AJY115" s="35"/>
      <c r="AJZ115" s="35"/>
      <c r="AKA115" s="35"/>
      <c r="AKB115" s="35"/>
      <c r="AKC115" s="35"/>
      <c r="AKD115" s="35"/>
      <c r="AKE115" s="35"/>
      <c r="AKF115" s="35"/>
      <c r="AKG115" s="35"/>
      <c r="AKH115" s="35"/>
      <c r="AKI115" s="35"/>
      <c r="AKJ115" s="35"/>
      <c r="AKK115" s="35"/>
      <c r="AKL115" s="35"/>
      <c r="AKM115" s="35"/>
      <c r="AKN115" s="35"/>
      <c r="AKO115" s="35"/>
      <c r="AKP115" s="35"/>
      <c r="AKQ115" s="35"/>
      <c r="AKR115" s="35"/>
      <c r="AKS115" s="35"/>
      <c r="AKT115" s="35"/>
      <c r="AKU115" s="35"/>
      <c r="AKV115" s="35"/>
      <c r="AKW115" s="35"/>
      <c r="AKX115" s="35"/>
      <c r="AKY115" s="35"/>
      <c r="AKZ115" s="35"/>
      <c r="ALA115" s="35"/>
      <c r="ALB115" s="35"/>
      <c r="ALC115" s="35"/>
      <c r="ALD115" s="35"/>
      <c r="ALE115" s="35"/>
      <c r="ALF115" s="35"/>
      <c r="ALG115" s="35"/>
      <c r="ALH115" s="35"/>
      <c r="ALI115" s="35"/>
      <c r="ALJ115" s="35"/>
      <c r="ALK115" s="35"/>
      <c r="ALL115" s="35"/>
      <c r="ALM115" s="35"/>
      <c r="ALN115" s="35"/>
      <c r="ALO115" s="35"/>
      <c r="ALP115" s="35"/>
      <c r="ALQ115" s="35"/>
      <c r="ALR115" s="35"/>
      <c r="ALS115" s="35"/>
      <c r="ALT115" s="35"/>
      <c r="ALU115" s="35"/>
      <c r="ALV115" s="35"/>
      <c r="ALW115" s="35"/>
      <c r="ALX115" s="35"/>
      <c r="ALY115" s="35"/>
      <c r="ALZ115" s="35"/>
      <c r="AMA115" s="35"/>
      <c r="AMB115" s="35"/>
      <c r="AMC115" s="35"/>
      <c r="AMD115" s="35"/>
      <c r="AME115" s="35"/>
      <c r="AMF115" s="35"/>
      <c r="AMG115" s="35"/>
      <c r="AMH115" s="35"/>
      <c r="AMI115" s="35"/>
      <c r="AMJ115" s="35"/>
      <c r="AMK115" s="35"/>
    </row>
    <row r="116" spans="1:1025" ht="27" thickTop="1" thickBot="1" x14ac:dyDescent="0.3">
      <c r="A116" s="5"/>
      <c r="B116" s="29">
        <v>3</v>
      </c>
      <c r="C116" s="73" t="s">
        <v>115</v>
      </c>
      <c r="D116" s="73" t="s">
        <v>116</v>
      </c>
      <c r="E116" s="83" t="s">
        <v>27</v>
      </c>
      <c r="F116" s="32" t="s">
        <v>83</v>
      </c>
      <c r="G116" s="33"/>
      <c r="H116" s="130">
        <f>D12</f>
        <v>8</v>
      </c>
      <c r="I116" s="34" t="s">
        <v>166</v>
      </c>
      <c r="J116" s="34"/>
      <c r="K116" s="81">
        <v>12000</v>
      </c>
      <c r="L116" s="82"/>
      <c r="M116" s="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  <c r="QR116" s="35"/>
      <c r="QS116" s="35"/>
      <c r="QT116" s="35"/>
      <c r="QU116" s="35"/>
      <c r="QV116" s="35"/>
      <c r="QW116" s="35"/>
      <c r="QX116" s="35"/>
      <c r="QY116" s="35"/>
      <c r="QZ116" s="35"/>
      <c r="RA116" s="35"/>
      <c r="RB116" s="35"/>
      <c r="RC116" s="35"/>
      <c r="RD116" s="35"/>
      <c r="RE116" s="35"/>
      <c r="RF116" s="35"/>
      <c r="RG116" s="35"/>
      <c r="RH116" s="35"/>
      <c r="RI116" s="35"/>
      <c r="RJ116" s="35"/>
      <c r="RK116" s="35"/>
      <c r="RL116" s="35"/>
      <c r="RM116" s="35"/>
      <c r="RN116" s="35"/>
      <c r="RO116" s="35"/>
      <c r="RP116" s="35"/>
      <c r="RQ116" s="35"/>
      <c r="RR116" s="35"/>
      <c r="RS116" s="35"/>
      <c r="RT116" s="35"/>
      <c r="RU116" s="35"/>
      <c r="RV116" s="35"/>
      <c r="RW116" s="35"/>
      <c r="RX116" s="35"/>
      <c r="RY116" s="35"/>
      <c r="RZ116" s="35"/>
      <c r="SA116" s="35"/>
      <c r="SB116" s="35"/>
      <c r="SC116" s="35"/>
      <c r="SD116" s="35"/>
      <c r="SE116" s="35"/>
      <c r="SF116" s="35"/>
      <c r="SG116" s="35"/>
      <c r="SH116" s="35"/>
      <c r="SI116" s="35"/>
      <c r="SJ116" s="35"/>
      <c r="SK116" s="35"/>
      <c r="SL116" s="35"/>
      <c r="SM116" s="35"/>
      <c r="SN116" s="35"/>
      <c r="SO116" s="35"/>
      <c r="SP116" s="35"/>
      <c r="SQ116" s="35"/>
      <c r="SR116" s="35"/>
      <c r="SS116" s="35"/>
      <c r="ST116" s="35"/>
      <c r="SU116" s="35"/>
      <c r="SV116" s="35"/>
      <c r="SW116" s="35"/>
      <c r="SX116" s="35"/>
      <c r="SY116" s="35"/>
      <c r="SZ116" s="35"/>
      <c r="TA116" s="35"/>
      <c r="TB116" s="35"/>
      <c r="TC116" s="35"/>
      <c r="TD116" s="35"/>
      <c r="TE116" s="35"/>
      <c r="TF116" s="35"/>
      <c r="TG116" s="35"/>
      <c r="TH116" s="35"/>
      <c r="TI116" s="35"/>
      <c r="TJ116" s="35"/>
      <c r="TK116" s="35"/>
      <c r="TL116" s="35"/>
      <c r="TM116" s="35"/>
      <c r="TN116" s="35"/>
      <c r="TO116" s="35"/>
      <c r="TP116" s="35"/>
      <c r="TQ116" s="35"/>
      <c r="TR116" s="35"/>
      <c r="TS116" s="35"/>
      <c r="TT116" s="35"/>
      <c r="TU116" s="35"/>
      <c r="TV116" s="35"/>
      <c r="TW116" s="35"/>
      <c r="TX116" s="35"/>
      <c r="TY116" s="35"/>
      <c r="TZ116" s="35"/>
      <c r="UA116" s="35"/>
      <c r="UB116" s="35"/>
      <c r="UC116" s="35"/>
      <c r="UD116" s="35"/>
      <c r="UE116" s="35"/>
      <c r="UF116" s="35"/>
      <c r="UG116" s="35"/>
      <c r="UH116" s="35"/>
      <c r="UI116" s="35"/>
      <c r="UJ116" s="35"/>
      <c r="UK116" s="35"/>
      <c r="UL116" s="35"/>
      <c r="UM116" s="35"/>
      <c r="UN116" s="35"/>
      <c r="UO116" s="35"/>
      <c r="UP116" s="35"/>
      <c r="UQ116" s="35"/>
      <c r="UR116" s="35"/>
      <c r="US116" s="35"/>
      <c r="UT116" s="35"/>
      <c r="UU116" s="35"/>
      <c r="UV116" s="35"/>
      <c r="UW116" s="35"/>
      <c r="UX116" s="35"/>
      <c r="UY116" s="35"/>
      <c r="UZ116" s="35"/>
      <c r="VA116" s="35"/>
      <c r="VB116" s="35"/>
      <c r="VC116" s="35"/>
      <c r="VD116" s="35"/>
      <c r="VE116" s="35"/>
      <c r="VF116" s="35"/>
      <c r="VG116" s="35"/>
      <c r="VH116" s="35"/>
      <c r="VI116" s="35"/>
      <c r="VJ116" s="35"/>
      <c r="VK116" s="35"/>
      <c r="VL116" s="35"/>
      <c r="VM116" s="35"/>
      <c r="VN116" s="35"/>
      <c r="VO116" s="35"/>
      <c r="VP116" s="35"/>
      <c r="VQ116" s="35"/>
      <c r="VR116" s="35"/>
      <c r="VS116" s="35"/>
      <c r="VT116" s="35"/>
      <c r="VU116" s="35"/>
      <c r="VV116" s="35"/>
      <c r="VW116" s="35"/>
      <c r="VX116" s="35"/>
      <c r="VY116" s="35"/>
      <c r="VZ116" s="35"/>
      <c r="WA116" s="35"/>
      <c r="WB116" s="35"/>
      <c r="WC116" s="35"/>
      <c r="WD116" s="35"/>
      <c r="WE116" s="35"/>
      <c r="WF116" s="35"/>
      <c r="WG116" s="35"/>
      <c r="WH116" s="35"/>
      <c r="WI116" s="35"/>
      <c r="WJ116" s="35"/>
      <c r="WK116" s="35"/>
      <c r="WL116" s="35"/>
      <c r="WM116" s="35"/>
      <c r="WN116" s="35"/>
      <c r="WO116" s="35"/>
      <c r="WP116" s="35"/>
      <c r="WQ116" s="35"/>
      <c r="WR116" s="35"/>
      <c r="WS116" s="35"/>
      <c r="WT116" s="35"/>
      <c r="WU116" s="35"/>
      <c r="WV116" s="35"/>
      <c r="WW116" s="35"/>
      <c r="WX116" s="35"/>
      <c r="WY116" s="35"/>
      <c r="WZ116" s="35"/>
      <c r="XA116" s="35"/>
      <c r="XB116" s="35"/>
      <c r="XC116" s="35"/>
      <c r="XD116" s="35"/>
      <c r="XE116" s="35"/>
      <c r="XF116" s="35"/>
      <c r="XG116" s="35"/>
      <c r="XH116" s="35"/>
      <c r="XI116" s="35"/>
      <c r="XJ116" s="35"/>
      <c r="XK116" s="35"/>
      <c r="XL116" s="35"/>
      <c r="XM116" s="35"/>
      <c r="XN116" s="35"/>
      <c r="XO116" s="35"/>
      <c r="XP116" s="35"/>
      <c r="XQ116" s="35"/>
      <c r="XR116" s="35"/>
      <c r="XS116" s="35"/>
      <c r="XT116" s="35"/>
      <c r="XU116" s="35"/>
      <c r="XV116" s="35"/>
      <c r="XW116" s="35"/>
      <c r="XX116" s="35"/>
      <c r="XY116" s="35"/>
      <c r="XZ116" s="35"/>
      <c r="YA116" s="35"/>
      <c r="YB116" s="35"/>
      <c r="YC116" s="35"/>
      <c r="YD116" s="35"/>
      <c r="YE116" s="35"/>
      <c r="YF116" s="35"/>
      <c r="YG116" s="35"/>
      <c r="YH116" s="35"/>
      <c r="YI116" s="35"/>
      <c r="YJ116" s="35"/>
      <c r="YK116" s="35"/>
      <c r="YL116" s="35"/>
      <c r="YM116" s="35"/>
      <c r="YN116" s="35"/>
      <c r="YO116" s="35"/>
      <c r="YP116" s="35"/>
      <c r="YQ116" s="35"/>
      <c r="YR116" s="35"/>
      <c r="YS116" s="35"/>
      <c r="YT116" s="35"/>
      <c r="YU116" s="35"/>
      <c r="YV116" s="35"/>
      <c r="YW116" s="35"/>
      <c r="YX116" s="35"/>
      <c r="YY116" s="35"/>
      <c r="YZ116" s="35"/>
      <c r="ZA116" s="35"/>
      <c r="ZB116" s="35"/>
      <c r="ZC116" s="35"/>
      <c r="ZD116" s="35"/>
      <c r="ZE116" s="35"/>
      <c r="ZF116" s="35"/>
      <c r="ZG116" s="35"/>
      <c r="ZH116" s="35"/>
      <c r="ZI116" s="35"/>
      <c r="ZJ116" s="35"/>
      <c r="ZK116" s="35"/>
      <c r="ZL116" s="35"/>
      <c r="ZM116" s="35"/>
      <c r="ZN116" s="35"/>
      <c r="ZO116" s="35"/>
      <c r="ZP116" s="35"/>
      <c r="ZQ116" s="35"/>
      <c r="ZR116" s="35"/>
      <c r="ZS116" s="35"/>
      <c r="ZT116" s="35"/>
      <c r="ZU116" s="35"/>
      <c r="ZV116" s="35"/>
      <c r="ZW116" s="35"/>
      <c r="ZX116" s="35"/>
      <c r="ZY116" s="35"/>
      <c r="ZZ116" s="35"/>
      <c r="AAA116" s="35"/>
      <c r="AAB116" s="35"/>
      <c r="AAC116" s="35"/>
      <c r="AAD116" s="35"/>
      <c r="AAE116" s="35"/>
      <c r="AAF116" s="35"/>
      <c r="AAG116" s="35"/>
      <c r="AAH116" s="35"/>
      <c r="AAI116" s="35"/>
      <c r="AAJ116" s="35"/>
      <c r="AAK116" s="35"/>
      <c r="AAL116" s="35"/>
      <c r="AAM116" s="35"/>
      <c r="AAN116" s="35"/>
      <c r="AAO116" s="35"/>
      <c r="AAP116" s="35"/>
      <c r="AAQ116" s="35"/>
      <c r="AAR116" s="35"/>
      <c r="AAS116" s="35"/>
      <c r="AAT116" s="35"/>
      <c r="AAU116" s="35"/>
      <c r="AAV116" s="35"/>
      <c r="AAW116" s="35"/>
      <c r="AAX116" s="35"/>
      <c r="AAY116" s="35"/>
      <c r="AAZ116" s="35"/>
      <c r="ABA116" s="35"/>
      <c r="ABB116" s="35"/>
      <c r="ABC116" s="35"/>
      <c r="ABD116" s="35"/>
      <c r="ABE116" s="35"/>
      <c r="ABF116" s="35"/>
      <c r="ABG116" s="35"/>
      <c r="ABH116" s="35"/>
      <c r="ABI116" s="35"/>
      <c r="ABJ116" s="35"/>
      <c r="ABK116" s="35"/>
      <c r="ABL116" s="35"/>
      <c r="ABM116" s="35"/>
      <c r="ABN116" s="35"/>
      <c r="ABO116" s="35"/>
      <c r="ABP116" s="35"/>
      <c r="ABQ116" s="35"/>
      <c r="ABR116" s="35"/>
      <c r="ABS116" s="35"/>
      <c r="ABT116" s="35"/>
      <c r="ABU116" s="35"/>
      <c r="ABV116" s="35"/>
      <c r="ABW116" s="35"/>
      <c r="ABX116" s="35"/>
      <c r="ABY116" s="35"/>
      <c r="ABZ116" s="35"/>
      <c r="ACA116" s="35"/>
      <c r="ACB116" s="35"/>
      <c r="ACC116" s="35"/>
      <c r="ACD116" s="35"/>
      <c r="ACE116" s="35"/>
      <c r="ACF116" s="35"/>
      <c r="ACG116" s="35"/>
      <c r="ACH116" s="35"/>
      <c r="ACI116" s="35"/>
      <c r="ACJ116" s="35"/>
      <c r="ACK116" s="35"/>
      <c r="ACL116" s="35"/>
      <c r="ACM116" s="35"/>
      <c r="ACN116" s="35"/>
      <c r="ACO116" s="35"/>
      <c r="ACP116" s="35"/>
      <c r="ACQ116" s="35"/>
      <c r="ACR116" s="35"/>
      <c r="ACS116" s="35"/>
      <c r="ACT116" s="35"/>
      <c r="ACU116" s="35"/>
      <c r="ACV116" s="35"/>
      <c r="ACW116" s="35"/>
      <c r="ACX116" s="35"/>
      <c r="ACY116" s="35"/>
      <c r="ACZ116" s="35"/>
      <c r="ADA116" s="35"/>
      <c r="ADB116" s="35"/>
      <c r="ADC116" s="35"/>
      <c r="ADD116" s="35"/>
      <c r="ADE116" s="35"/>
      <c r="ADF116" s="35"/>
      <c r="ADG116" s="35"/>
      <c r="ADH116" s="35"/>
      <c r="ADI116" s="35"/>
      <c r="ADJ116" s="35"/>
      <c r="ADK116" s="35"/>
      <c r="ADL116" s="35"/>
      <c r="ADM116" s="35"/>
      <c r="ADN116" s="35"/>
      <c r="ADO116" s="35"/>
      <c r="ADP116" s="35"/>
      <c r="ADQ116" s="35"/>
      <c r="ADR116" s="35"/>
      <c r="ADS116" s="35"/>
      <c r="ADT116" s="35"/>
      <c r="ADU116" s="35"/>
      <c r="ADV116" s="35"/>
      <c r="ADW116" s="35"/>
      <c r="ADX116" s="35"/>
      <c r="ADY116" s="35"/>
      <c r="ADZ116" s="35"/>
      <c r="AEA116" s="35"/>
      <c r="AEB116" s="35"/>
      <c r="AEC116" s="35"/>
      <c r="AED116" s="35"/>
      <c r="AEE116" s="35"/>
      <c r="AEF116" s="35"/>
      <c r="AEG116" s="35"/>
      <c r="AEH116" s="35"/>
      <c r="AEI116" s="35"/>
      <c r="AEJ116" s="35"/>
      <c r="AEK116" s="35"/>
      <c r="AEL116" s="35"/>
      <c r="AEM116" s="35"/>
      <c r="AEN116" s="35"/>
      <c r="AEO116" s="35"/>
      <c r="AEP116" s="35"/>
      <c r="AEQ116" s="35"/>
      <c r="AER116" s="35"/>
      <c r="AES116" s="35"/>
      <c r="AET116" s="35"/>
      <c r="AEU116" s="35"/>
      <c r="AEV116" s="35"/>
      <c r="AEW116" s="35"/>
      <c r="AEX116" s="35"/>
      <c r="AEY116" s="35"/>
      <c r="AEZ116" s="35"/>
      <c r="AFA116" s="35"/>
      <c r="AFB116" s="35"/>
      <c r="AFC116" s="35"/>
      <c r="AFD116" s="35"/>
      <c r="AFE116" s="35"/>
      <c r="AFF116" s="35"/>
      <c r="AFG116" s="35"/>
      <c r="AFH116" s="35"/>
      <c r="AFI116" s="35"/>
      <c r="AFJ116" s="35"/>
      <c r="AFK116" s="35"/>
      <c r="AFL116" s="35"/>
      <c r="AFM116" s="35"/>
      <c r="AFN116" s="35"/>
      <c r="AFO116" s="35"/>
      <c r="AFP116" s="35"/>
      <c r="AFQ116" s="35"/>
      <c r="AFR116" s="35"/>
      <c r="AFS116" s="35"/>
      <c r="AFT116" s="35"/>
      <c r="AFU116" s="35"/>
      <c r="AFV116" s="35"/>
      <c r="AFW116" s="35"/>
      <c r="AFX116" s="35"/>
      <c r="AFY116" s="35"/>
      <c r="AFZ116" s="35"/>
      <c r="AGA116" s="35"/>
      <c r="AGB116" s="35"/>
      <c r="AGC116" s="35"/>
      <c r="AGD116" s="35"/>
      <c r="AGE116" s="35"/>
      <c r="AGF116" s="35"/>
      <c r="AGG116" s="35"/>
      <c r="AGH116" s="35"/>
      <c r="AGI116" s="35"/>
      <c r="AGJ116" s="35"/>
      <c r="AGK116" s="35"/>
      <c r="AGL116" s="35"/>
      <c r="AGM116" s="35"/>
      <c r="AGN116" s="35"/>
      <c r="AGO116" s="35"/>
      <c r="AGP116" s="35"/>
      <c r="AGQ116" s="35"/>
      <c r="AGR116" s="35"/>
      <c r="AGS116" s="35"/>
      <c r="AGT116" s="35"/>
      <c r="AGU116" s="35"/>
      <c r="AGV116" s="35"/>
      <c r="AGW116" s="35"/>
      <c r="AGX116" s="35"/>
      <c r="AGY116" s="35"/>
      <c r="AGZ116" s="35"/>
      <c r="AHA116" s="35"/>
      <c r="AHB116" s="35"/>
      <c r="AHC116" s="35"/>
      <c r="AHD116" s="35"/>
      <c r="AHE116" s="35"/>
      <c r="AHF116" s="35"/>
      <c r="AHG116" s="35"/>
      <c r="AHH116" s="35"/>
      <c r="AHI116" s="35"/>
      <c r="AHJ116" s="35"/>
      <c r="AHK116" s="35"/>
      <c r="AHL116" s="35"/>
      <c r="AHM116" s="35"/>
      <c r="AHN116" s="35"/>
      <c r="AHO116" s="35"/>
      <c r="AHP116" s="35"/>
      <c r="AHQ116" s="35"/>
      <c r="AHR116" s="35"/>
      <c r="AHS116" s="35"/>
      <c r="AHT116" s="35"/>
      <c r="AHU116" s="35"/>
      <c r="AHV116" s="35"/>
      <c r="AHW116" s="35"/>
      <c r="AHX116" s="35"/>
      <c r="AHY116" s="35"/>
      <c r="AHZ116" s="35"/>
      <c r="AIA116" s="35"/>
      <c r="AIB116" s="35"/>
      <c r="AIC116" s="35"/>
      <c r="AID116" s="35"/>
      <c r="AIE116" s="35"/>
      <c r="AIF116" s="35"/>
      <c r="AIG116" s="35"/>
      <c r="AIH116" s="35"/>
      <c r="AII116" s="35"/>
      <c r="AIJ116" s="35"/>
      <c r="AIK116" s="35"/>
      <c r="AIL116" s="35"/>
      <c r="AIM116" s="35"/>
      <c r="AIN116" s="35"/>
      <c r="AIO116" s="35"/>
      <c r="AIP116" s="35"/>
      <c r="AIQ116" s="35"/>
      <c r="AIR116" s="35"/>
      <c r="AIS116" s="35"/>
      <c r="AIT116" s="35"/>
      <c r="AIU116" s="35"/>
      <c r="AIV116" s="35"/>
      <c r="AIW116" s="35"/>
      <c r="AIX116" s="35"/>
      <c r="AIY116" s="35"/>
      <c r="AIZ116" s="35"/>
      <c r="AJA116" s="35"/>
      <c r="AJB116" s="35"/>
      <c r="AJC116" s="35"/>
      <c r="AJD116" s="35"/>
      <c r="AJE116" s="35"/>
      <c r="AJF116" s="35"/>
      <c r="AJG116" s="35"/>
      <c r="AJH116" s="35"/>
      <c r="AJI116" s="35"/>
      <c r="AJJ116" s="35"/>
      <c r="AJK116" s="35"/>
      <c r="AJL116" s="35"/>
      <c r="AJM116" s="35"/>
      <c r="AJN116" s="35"/>
      <c r="AJO116" s="35"/>
      <c r="AJP116" s="35"/>
      <c r="AJQ116" s="35"/>
      <c r="AJR116" s="35"/>
      <c r="AJS116" s="35"/>
      <c r="AJT116" s="35"/>
      <c r="AJU116" s="35"/>
      <c r="AJV116" s="35"/>
      <c r="AJW116" s="35"/>
      <c r="AJX116" s="35"/>
      <c r="AJY116" s="35"/>
      <c r="AJZ116" s="35"/>
      <c r="AKA116" s="35"/>
      <c r="AKB116" s="35"/>
      <c r="AKC116" s="35"/>
      <c r="AKD116" s="35"/>
      <c r="AKE116" s="35"/>
      <c r="AKF116" s="35"/>
      <c r="AKG116" s="35"/>
      <c r="AKH116" s="35"/>
      <c r="AKI116" s="35"/>
      <c r="AKJ116" s="35"/>
      <c r="AKK116" s="35"/>
      <c r="AKL116" s="35"/>
      <c r="AKM116" s="35"/>
      <c r="AKN116" s="35"/>
      <c r="AKO116" s="35"/>
      <c r="AKP116" s="35"/>
      <c r="AKQ116" s="35"/>
      <c r="AKR116" s="35"/>
      <c r="AKS116" s="35"/>
      <c r="AKT116" s="35"/>
      <c r="AKU116" s="35"/>
      <c r="AKV116" s="35"/>
      <c r="AKW116" s="35"/>
      <c r="AKX116" s="35"/>
      <c r="AKY116" s="35"/>
      <c r="AKZ116" s="35"/>
      <c r="ALA116" s="35"/>
      <c r="ALB116" s="35"/>
      <c r="ALC116" s="35"/>
      <c r="ALD116" s="35"/>
      <c r="ALE116" s="35"/>
      <c r="ALF116" s="35"/>
      <c r="ALG116" s="35"/>
      <c r="ALH116" s="35"/>
      <c r="ALI116" s="35"/>
      <c r="ALJ116" s="35"/>
      <c r="ALK116" s="35"/>
      <c r="ALL116" s="35"/>
      <c r="ALM116" s="35"/>
      <c r="ALN116" s="35"/>
      <c r="ALO116" s="35"/>
      <c r="ALP116" s="35"/>
      <c r="ALQ116" s="35"/>
      <c r="ALR116" s="35"/>
      <c r="ALS116" s="35"/>
      <c r="ALT116" s="35"/>
      <c r="ALU116" s="35"/>
      <c r="ALV116" s="35"/>
      <c r="ALW116" s="35"/>
      <c r="ALX116" s="35"/>
      <c r="ALY116" s="35"/>
      <c r="ALZ116" s="35"/>
      <c r="AMA116" s="35"/>
      <c r="AMB116" s="35"/>
      <c r="AMC116" s="35"/>
      <c r="AMD116" s="35"/>
      <c r="AME116" s="35"/>
      <c r="AMF116" s="35"/>
      <c r="AMG116" s="35"/>
      <c r="AMH116" s="35"/>
      <c r="AMI116" s="35"/>
      <c r="AMJ116" s="35"/>
      <c r="AMK116" s="35"/>
    </row>
    <row r="117" spans="1:1025" ht="15" customHeight="1" thickTop="1" thickBot="1" x14ac:dyDescent="0.3">
      <c r="A117" s="5"/>
      <c r="B117" s="141" t="s">
        <v>76</v>
      </c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5"/>
    </row>
    <row r="118" spans="1:1025" ht="39.75" thickTop="1" thickBot="1" x14ac:dyDescent="0.3">
      <c r="A118" s="5"/>
      <c r="B118" s="25" t="s">
        <v>15</v>
      </c>
      <c r="C118" s="26" t="s">
        <v>16</v>
      </c>
      <c r="D118" s="26" t="s">
        <v>17</v>
      </c>
      <c r="E118" s="26" t="s">
        <v>18</v>
      </c>
      <c r="F118" s="26" t="s">
        <v>19</v>
      </c>
      <c r="G118" s="27" t="s">
        <v>20</v>
      </c>
      <c r="H118" s="27" t="s">
        <v>19</v>
      </c>
      <c r="I118" s="27" t="s">
        <v>21</v>
      </c>
      <c r="J118" s="27" t="s">
        <v>22</v>
      </c>
      <c r="K118" s="28" t="s">
        <v>23</v>
      </c>
      <c r="L118" s="27" t="s">
        <v>24</v>
      </c>
      <c r="M118" s="5"/>
    </row>
    <row r="119" spans="1:1025" ht="15" customHeight="1" thickTop="1" thickBot="1" x14ac:dyDescent="0.3">
      <c r="A119" s="5"/>
      <c r="B119" s="25" t="s">
        <v>77</v>
      </c>
      <c r="C119" s="59" t="s">
        <v>75</v>
      </c>
      <c r="D119" s="64" t="s">
        <v>74</v>
      </c>
      <c r="E119" s="61" t="s">
        <v>27</v>
      </c>
      <c r="F119" s="131" t="s">
        <v>83</v>
      </c>
      <c r="G119" s="33"/>
      <c r="H119" s="27">
        <v>2</v>
      </c>
      <c r="I119" s="34" t="s">
        <v>166</v>
      </c>
      <c r="J119" s="34"/>
      <c r="K119" s="63"/>
      <c r="L119" s="63"/>
      <c r="M119" s="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  <c r="QR119" s="35"/>
      <c r="QS119" s="35"/>
      <c r="QT119" s="35"/>
      <c r="QU119" s="35"/>
      <c r="QV119" s="35"/>
      <c r="QW119" s="35"/>
      <c r="QX119" s="35"/>
      <c r="QY119" s="35"/>
      <c r="QZ119" s="35"/>
      <c r="RA119" s="35"/>
      <c r="RB119" s="35"/>
      <c r="RC119" s="35"/>
      <c r="RD119" s="35"/>
      <c r="RE119" s="35"/>
      <c r="RF119" s="35"/>
      <c r="RG119" s="35"/>
      <c r="RH119" s="35"/>
      <c r="RI119" s="35"/>
      <c r="RJ119" s="35"/>
      <c r="RK119" s="35"/>
      <c r="RL119" s="35"/>
      <c r="RM119" s="35"/>
      <c r="RN119" s="35"/>
      <c r="RO119" s="35"/>
      <c r="RP119" s="35"/>
      <c r="RQ119" s="35"/>
      <c r="RR119" s="35"/>
      <c r="RS119" s="35"/>
      <c r="RT119" s="35"/>
      <c r="RU119" s="35"/>
      <c r="RV119" s="35"/>
      <c r="RW119" s="35"/>
      <c r="RX119" s="35"/>
      <c r="RY119" s="35"/>
      <c r="RZ119" s="35"/>
      <c r="SA119" s="35"/>
      <c r="SB119" s="35"/>
      <c r="SC119" s="35"/>
      <c r="SD119" s="35"/>
      <c r="SE119" s="35"/>
      <c r="SF119" s="35"/>
      <c r="SG119" s="35"/>
      <c r="SH119" s="35"/>
      <c r="SI119" s="35"/>
      <c r="SJ119" s="35"/>
      <c r="SK119" s="35"/>
      <c r="SL119" s="35"/>
      <c r="SM119" s="35"/>
      <c r="SN119" s="35"/>
      <c r="SO119" s="35"/>
      <c r="SP119" s="35"/>
      <c r="SQ119" s="35"/>
      <c r="SR119" s="35"/>
      <c r="SS119" s="35"/>
      <c r="ST119" s="35"/>
      <c r="SU119" s="35"/>
      <c r="SV119" s="35"/>
      <c r="SW119" s="35"/>
      <c r="SX119" s="35"/>
      <c r="SY119" s="35"/>
      <c r="SZ119" s="35"/>
      <c r="TA119" s="35"/>
      <c r="TB119" s="35"/>
      <c r="TC119" s="35"/>
      <c r="TD119" s="35"/>
      <c r="TE119" s="35"/>
      <c r="TF119" s="35"/>
      <c r="TG119" s="35"/>
      <c r="TH119" s="35"/>
      <c r="TI119" s="35"/>
      <c r="TJ119" s="35"/>
      <c r="TK119" s="35"/>
      <c r="TL119" s="35"/>
      <c r="TM119" s="35"/>
      <c r="TN119" s="35"/>
      <c r="TO119" s="35"/>
      <c r="TP119" s="35"/>
      <c r="TQ119" s="35"/>
      <c r="TR119" s="35"/>
      <c r="TS119" s="35"/>
      <c r="TT119" s="35"/>
      <c r="TU119" s="35"/>
      <c r="TV119" s="35"/>
      <c r="TW119" s="35"/>
      <c r="TX119" s="35"/>
      <c r="TY119" s="35"/>
      <c r="TZ119" s="35"/>
      <c r="UA119" s="35"/>
      <c r="UB119" s="35"/>
      <c r="UC119" s="35"/>
      <c r="UD119" s="35"/>
      <c r="UE119" s="35"/>
      <c r="UF119" s="35"/>
      <c r="UG119" s="35"/>
      <c r="UH119" s="35"/>
      <c r="UI119" s="35"/>
      <c r="UJ119" s="35"/>
      <c r="UK119" s="35"/>
      <c r="UL119" s="35"/>
      <c r="UM119" s="35"/>
      <c r="UN119" s="35"/>
      <c r="UO119" s="35"/>
      <c r="UP119" s="35"/>
      <c r="UQ119" s="35"/>
      <c r="UR119" s="35"/>
      <c r="US119" s="35"/>
      <c r="UT119" s="35"/>
      <c r="UU119" s="35"/>
      <c r="UV119" s="35"/>
      <c r="UW119" s="35"/>
      <c r="UX119" s="35"/>
      <c r="UY119" s="35"/>
      <c r="UZ119" s="35"/>
      <c r="VA119" s="35"/>
      <c r="VB119" s="35"/>
      <c r="VC119" s="35"/>
      <c r="VD119" s="35"/>
      <c r="VE119" s="35"/>
      <c r="VF119" s="35"/>
      <c r="VG119" s="35"/>
      <c r="VH119" s="35"/>
      <c r="VI119" s="35"/>
      <c r="VJ119" s="35"/>
      <c r="VK119" s="35"/>
      <c r="VL119" s="35"/>
      <c r="VM119" s="35"/>
      <c r="VN119" s="35"/>
      <c r="VO119" s="35"/>
      <c r="VP119" s="35"/>
      <c r="VQ119" s="35"/>
      <c r="VR119" s="35"/>
      <c r="VS119" s="35"/>
      <c r="VT119" s="35"/>
      <c r="VU119" s="35"/>
      <c r="VV119" s="35"/>
      <c r="VW119" s="35"/>
      <c r="VX119" s="35"/>
      <c r="VY119" s="35"/>
      <c r="VZ119" s="35"/>
      <c r="WA119" s="35"/>
      <c r="WB119" s="35"/>
      <c r="WC119" s="35"/>
      <c r="WD119" s="35"/>
      <c r="WE119" s="35"/>
      <c r="WF119" s="35"/>
      <c r="WG119" s="35"/>
      <c r="WH119" s="35"/>
      <c r="WI119" s="35"/>
      <c r="WJ119" s="35"/>
      <c r="WK119" s="35"/>
      <c r="WL119" s="35"/>
      <c r="WM119" s="35"/>
      <c r="WN119" s="35"/>
      <c r="WO119" s="35"/>
      <c r="WP119" s="35"/>
      <c r="WQ119" s="35"/>
      <c r="WR119" s="35"/>
      <c r="WS119" s="35"/>
      <c r="WT119" s="35"/>
      <c r="WU119" s="35"/>
      <c r="WV119" s="35"/>
      <c r="WW119" s="35"/>
      <c r="WX119" s="35"/>
      <c r="WY119" s="35"/>
      <c r="WZ119" s="35"/>
      <c r="XA119" s="35"/>
      <c r="XB119" s="35"/>
      <c r="XC119" s="35"/>
      <c r="XD119" s="35"/>
      <c r="XE119" s="35"/>
      <c r="XF119" s="35"/>
      <c r="XG119" s="35"/>
      <c r="XH119" s="35"/>
      <c r="XI119" s="35"/>
      <c r="XJ119" s="35"/>
      <c r="XK119" s="35"/>
      <c r="XL119" s="35"/>
      <c r="XM119" s="35"/>
      <c r="XN119" s="35"/>
      <c r="XO119" s="35"/>
      <c r="XP119" s="35"/>
      <c r="XQ119" s="35"/>
      <c r="XR119" s="35"/>
      <c r="XS119" s="35"/>
      <c r="XT119" s="35"/>
      <c r="XU119" s="35"/>
      <c r="XV119" s="35"/>
      <c r="XW119" s="35"/>
      <c r="XX119" s="35"/>
      <c r="XY119" s="35"/>
      <c r="XZ119" s="35"/>
      <c r="YA119" s="35"/>
      <c r="YB119" s="35"/>
      <c r="YC119" s="35"/>
      <c r="YD119" s="35"/>
      <c r="YE119" s="35"/>
      <c r="YF119" s="35"/>
      <c r="YG119" s="35"/>
      <c r="YH119" s="35"/>
      <c r="YI119" s="35"/>
      <c r="YJ119" s="35"/>
      <c r="YK119" s="35"/>
      <c r="YL119" s="35"/>
      <c r="YM119" s="35"/>
      <c r="YN119" s="35"/>
      <c r="YO119" s="35"/>
      <c r="YP119" s="35"/>
      <c r="YQ119" s="35"/>
      <c r="YR119" s="35"/>
      <c r="YS119" s="35"/>
      <c r="YT119" s="35"/>
      <c r="YU119" s="35"/>
      <c r="YV119" s="35"/>
      <c r="YW119" s="35"/>
      <c r="YX119" s="35"/>
      <c r="YY119" s="35"/>
      <c r="YZ119" s="35"/>
      <c r="ZA119" s="35"/>
      <c r="ZB119" s="35"/>
      <c r="ZC119" s="35"/>
      <c r="ZD119" s="35"/>
      <c r="ZE119" s="35"/>
      <c r="ZF119" s="35"/>
      <c r="ZG119" s="35"/>
      <c r="ZH119" s="35"/>
      <c r="ZI119" s="35"/>
      <c r="ZJ119" s="35"/>
      <c r="ZK119" s="35"/>
      <c r="ZL119" s="35"/>
      <c r="ZM119" s="35"/>
      <c r="ZN119" s="35"/>
      <c r="ZO119" s="35"/>
      <c r="ZP119" s="35"/>
      <c r="ZQ119" s="35"/>
      <c r="ZR119" s="35"/>
      <c r="ZS119" s="35"/>
      <c r="ZT119" s="35"/>
      <c r="ZU119" s="35"/>
      <c r="ZV119" s="35"/>
      <c r="ZW119" s="35"/>
      <c r="ZX119" s="35"/>
      <c r="ZY119" s="35"/>
      <c r="ZZ119" s="35"/>
      <c r="AAA119" s="35"/>
      <c r="AAB119" s="35"/>
      <c r="AAC119" s="35"/>
      <c r="AAD119" s="35"/>
      <c r="AAE119" s="35"/>
      <c r="AAF119" s="35"/>
      <c r="AAG119" s="35"/>
      <c r="AAH119" s="35"/>
      <c r="AAI119" s="35"/>
      <c r="AAJ119" s="35"/>
      <c r="AAK119" s="35"/>
      <c r="AAL119" s="35"/>
      <c r="AAM119" s="35"/>
      <c r="AAN119" s="35"/>
      <c r="AAO119" s="35"/>
      <c r="AAP119" s="35"/>
      <c r="AAQ119" s="35"/>
      <c r="AAR119" s="35"/>
      <c r="AAS119" s="35"/>
      <c r="AAT119" s="35"/>
      <c r="AAU119" s="35"/>
      <c r="AAV119" s="35"/>
      <c r="AAW119" s="35"/>
      <c r="AAX119" s="35"/>
      <c r="AAY119" s="35"/>
      <c r="AAZ119" s="35"/>
      <c r="ABA119" s="35"/>
      <c r="ABB119" s="35"/>
      <c r="ABC119" s="35"/>
      <c r="ABD119" s="35"/>
      <c r="ABE119" s="35"/>
      <c r="ABF119" s="35"/>
      <c r="ABG119" s="35"/>
      <c r="ABH119" s="35"/>
      <c r="ABI119" s="35"/>
      <c r="ABJ119" s="35"/>
      <c r="ABK119" s="35"/>
      <c r="ABL119" s="35"/>
      <c r="ABM119" s="35"/>
      <c r="ABN119" s="35"/>
      <c r="ABO119" s="35"/>
      <c r="ABP119" s="35"/>
      <c r="ABQ119" s="35"/>
      <c r="ABR119" s="35"/>
      <c r="ABS119" s="35"/>
      <c r="ABT119" s="35"/>
      <c r="ABU119" s="35"/>
      <c r="ABV119" s="35"/>
      <c r="ABW119" s="35"/>
      <c r="ABX119" s="35"/>
      <c r="ABY119" s="35"/>
      <c r="ABZ119" s="35"/>
      <c r="ACA119" s="35"/>
      <c r="ACB119" s="35"/>
      <c r="ACC119" s="35"/>
      <c r="ACD119" s="35"/>
      <c r="ACE119" s="35"/>
      <c r="ACF119" s="35"/>
      <c r="ACG119" s="35"/>
      <c r="ACH119" s="35"/>
      <c r="ACI119" s="35"/>
      <c r="ACJ119" s="35"/>
      <c r="ACK119" s="35"/>
      <c r="ACL119" s="35"/>
      <c r="ACM119" s="35"/>
      <c r="ACN119" s="35"/>
      <c r="ACO119" s="35"/>
      <c r="ACP119" s="35"/>
      <c r="ACQ119" s="35"/>
      <c r="ACR119" s="35"/>
      <c r="ACS119" s="35"/>
      <c r="ACT119" s="35"/>
      <c r="ACU119" s="35"/>
      <c r="ACV119" s="35"/>
      <c r="ACW119" s="35"/>
      <c r="ACX119" s="35"/>
      <c r="ACY119" s="35"/>
      <c r="ACZ119" s="35"/>
      <c r="ADA119" s="35"/>
      <c r="ADB119" s="35"/>
      <c r="ADC119" s="35"/>
      <c r="ADD119" s="35"/>
      <c r="ADE119" s="35"/>
      <c r="ADF119" s="35"/>
      <c r="ADG119" s="35"/>
      <c r="ADH119" s="35"/>
      <c r="ADI119" s="35"/>
      <c r="ADJ119" s="35"/>
      <c r="ADK119" s="35"/>
      <c r="ADL119" s="35"/>
      <c r="ADM119" s="35"/>
      <c r="ADN119" s="35"/>
      <c r="ADO119" s="35"/>
      <c r="ADP119" s="35"/>
      <c r="ADQ119" s="35"/>
      <c r="ADR119" s="35"/>
      <c r="ADS119" s="35"/>
      <c r="ADT119" s="35"/>
      <c r="ADU119" s="35"/>
      <c r="ADV119" s="35"/>
      <c r="ADW119" s="35"/>
      <c r="ADX119" s="35"/>
      <c r="ADY119" s="35"/>
      <c r="ADZ119" s="35"/>
      <c r="AEA119" s="35"/>
      <c r="AEB119" s="35"/>
      <c r="AEC119" s="35"/>
      <c r="AED119" s="35"/>
      <c r="AEE119" s="35"/>
      <c r="AEF119" s="35"/>
      <c r="AEG119" s="35"/>
      <c r="AEH119" s="35"/>
      <c r="AEI119" s="35"/>
      <c r="AEJ119" s="35"/>
      <c r="AEK119" s="35"/>
      <c r="AEL119" s="35"/>
      <c r="AEM119" s="35"/>
      <c r="AEN119" s="35"/>
      <c r="AEO119" s="35"/>
      <c r="AEP119" s="35"/>
      <c r="AEQ119" s="35"/>
      <c r="AER119" s="35"/>
      <c r="AES119" s="35"/>
      <c r="AET119" s="35"/>
      <c r="AEU119" s="35"/>
      <c r="AEV119" s="35"/>
      <c r="AEW119" s="35"/>
      <c r="AEX119" s="35"/>
      <c r="AEY119" s="35"/>
      <c r="AEZ119" s="35"/>
      <c r="AFA119" s="35"/>
      <c r="AFB119" s="35"/>
      <c r="AFC119" s="35"/>
      <c r="AFD119" s="35"/>
      <c r="AFE119" s="35"/>
      <c r="AFF119" s="35"/>
      <c r="AFG119" s="35"/>
      <c r="AFH119" s="35"/>
      <c r="AFI119" s="35"/>
      <c r="AFJ119" s="35"/>
      <c r="AFK119" s="35"/>
      <c r="AFL119" s="35"/>
      <c r="AFM119" s="35"/>
      <c r="AFN119" s="35"/>
      <c r="AFO119" s="35"/>
      <c r="AFP119" s="35"/>
      <c r="AFQ119" s="35"/>
      <c r="AFR119" s="35"/>
      <c r="AFS119" s="35"/>
      <c r="AFT119" s="35"/>
      <c r="AFU119" s="35"/>
      <c r="AFV119" s="35"/>
      <c r="AFW119" s="35"/>
      <c r="AFX119" s="35"/>
      <c r="AFY119" s="35"/>
      <c r="AFZ119" s="35"/>
      <c r="AGA119" s="35"/>
      <c r="AGB119" s="35"/>
      <c r="AGC119" s="35"/>
      <c r="AGD119" s="35"/>
      <c r="AGE119" s="35"/>
      <c r="AGF119" s="35"/>
      <c r="AGG119" s="35"/>
      <c r="AGH119" s="35"/>
      <c r="AGI119" s="35"/>
      <c r="AGJ119" s="35"/>
      <c r="AGK119" s="35"/>
      <c r="AGL119" s="35"/>
      <c r="AGM119" s="35"/>
      <c r="AGN119" s="35"/>
      <c r="AGO119" s="35"/>
      <c r="AGP119" s="35"/>
      <c r="AGQ119" s="35"/>
      <c r="AGR119" s="35"/>
      <c r="AGS119" s="35"/>
      <c r="AGT119" s="35"/>
      <c r="AGU119" s="35"/>
      <c r="AGV119" s="35"/>
      <c r="AGW119" s="35"/>
      <c r="AGX119" s="35"/>
      <c r="AGY119" s="35"/>
      <c r="AGZ119" s="35"/>
      <c r="AHA119" s="35"/>
      <c r="AHB119" s="35"/>
      <c r="AHC119" s="35"/>
      <c r="AHD119" s="35"/>
      <c r="AHE119" s="35"/>
      <c r="AHF119" s="35"/>
      <c r="AHG119" s="35"/>
      <c r="AHH119" s="35"/>
      <c r="AHI119" s="35"/>
      <c r="AHJ119" s="35"/>
      <c r="AHK119" s="35"/>
      <c r="AHL119" s="35"/>
      <c r="AHM119" s="35"/>
      <c r="AHN119" s="35"/>
      <c r="AHO119" s="35"/>
      <c r="AHP119" s="35"/>
      <c r="AHQ119" s="35"/>
      <c r="AHR119" s="35"/>
      <c r="AHS119" s="35"/>
      <c r="AHT119" s="35"/>
      <c r="AHU119" s="35"/>
      <c r="AHV119" s="35"/>
      <c r="AHW119" s="35"/>
      <c r="AHX119" s="35"/>
      <c r="AHY119" s="35"/>
      <c r="AHZ119" s="35"/>
      <c r="AIA119" s="35"/>
      <c r="AIB119" s="35"/>
      <c r="AIC119" s="35"/>
      <c r="AID119" s="35"/>
      <c r="AIE119" s="35"/>
      <c r="AIF119" s="35"/>
      <c r="AIG119" s="35"/>
      <c r="AIH119" s="35"/>
      <c r="AII119" s="35"/>
      <c r="AIJ119" s="35"/>
      <c r="AIK119" s="35"/>
      <c r="AIL119" s="35"/>
      <c r="AIM119" s="35"/>
      <c r="AIN119" s="35"/>
      <c r="AIO119" s="35"/>
      <c r="AIP119" s="35"/>
      <c r="AIQ119" s="35"/>
      <c r="AIR119" s="35"/>
      <c r="AIS119" s="35"/>
      <c r="AIT119" s="35"/>
      <c r="AIU119" s="35"/>
      <c r="AIV119" s="35"/>
      <c r="AIW119" s="35"/>
      <c r="AIX119" s="35"/>
      <c r="AIY119" s="35"/>
      <c r="AIZ119" s="35"/>
      <c r="AJA119" s="35"/>
      <c r="AJB119" s="35"/>
      <c r="AJC119" s="35"/>
      <c r="AJD119" s="35"/>
      <c r="AJE119" s="35"/>
      <c r="AJF119" s="35"/>
      <c r="AJG119" s="35"/>
      <c r="AJH119" s="35"/>
      <c r="AJI119" s="35"/>
      <c r="AJJ119" s="35"/>
      <c r="AJK119" s="35"/>
      <c r="AJL119" s="35"/>
      <c r="AJM119" s="35"/>
      <c r="AJN119" s="35"/>
      <c r="AJO119" s="35"/>
      <c r="AJP119" s="35"/>
      <c r="AJQ119" s="35"/>
      <c r="AJR119" s="35"/>
      <c r="AJS119" s="35"/>
      <c r="AJT119" s="35"/>
      <c r="AJU119" s="35"/>
      <c r="AJV119" s="35"/>
      <c r="AJW119" s="35"/>
      <c r="AJX119" s="35"/>
      <c r="AJY119" s="35"/>
      <c r="AJZ119" s="35"/>
      <c r="AKA119" s="35"/>
      <c r="AKB119" s="35"/>
      <c r="AKC119" s="35"/>
      <c r="AKD119" s="35"/>
      <c r="AKE119" s="35"/>
      <c r="AKF119" s="35"/>
      <c r="AKG119" s="35"/>
      <c r="AKH119" s="35"/>
      <c r="AKI119" s="35"/>
      <c r="AKJ119" s="35"/>
      <c r="AKK119" s="35"/>
      <c r="AKL119" s="35"/>
      <c r="AKM119" s="35"/>
      <c r="AKN119" s="35"/>
      <c r="AKO119" s="35"/>
      <c r="AKP119" s="35"/>
      <c r="AKQ119" s="35"/>
      <c r="AKR119" s="35"/>
      <c r="AKS119" s="35"/>
      <c r="AKT119" s="35"/>
      <c r="AKU119" s="35"/>
      <c r="AKV119" s="35"/>
      <c r="AKW119" s="35"/>
      <c r="AKX119" s="35"/>
      <c r="AKY119" s="35"/>
      <c r="AKZ119" s="35"/>
      <c r="ALA119" s="35"/>
      <c r="ALB119" s="35"/>
      <c r="ALC119" s="35"/>
      <c r="ALD119" s="35"/>
      <c r="ALE119" s="35"/>
      <c r="ALF119" s="35"/>
      <c r="ALG119" s="35"/>
      <c r="ALH119" s="35"/>
      <c r="ALI119" s="35"/>
      <c r="ALJ119" s="35"/>
      <c r="ALK119" s="35"/>
      <c r="ALL119" s="35"/>
      <c r="ALM119" s="35"/>
      <c r="ALN119" s="35"/>
      <c r="ALO119" s="35"/>
      <c r="ALP119" s="35"/>
      <c r="ALQ119" s="35"/>
      <c r="ALR119" s="35"/>
      <c r="ALS119" s="35"/>
      <c r="ALT119" s="35"/>
      <c r="ALU119" s="35"/>
      <c r="ALV119" s="35"/>
      <c r="ALW119" s="35"/>
      <c r="ALX119" s="35"/>
      <c r="ALY119" s="35"/>
      <c r="ALZ119" s="35"/>
      <c r="AMA119" s="35"/>
      <c r="AMB119" s="35"/>
      <c r="AMC119" s="35"/>
      <c r="AMD119" s="35"/>
      <c r="AME119" s="35"/>
      <c r="AMF119" s="35"/>
      <c r="AMG119" s="35"/>
      <c r="AMH119" s="35"/>
      <c r="AMI119" s="35"/>
      <c r="AMJ119" s="35"/>
      <c r="AMK119" s="35"/>
    </row>
    <row r="120" spans="1:1025" ht="14.25" customHeight="1" thickTop="1" thickBot="1" x14ac:dyDescent="0.3">
      <c r="A120" s="5"/>
      <c r="B120" s="157" t="s">
        <v>176</v>
      </c>
      <c r="C120" s="158"/>
      <c r="D120" s="158"/>
      <c r="E120" s="158"/>
      <c r="F120" s="158"/>
      <c r="G120" s="158"/>
      <c r="H120" s="158"/>
      <c r="I120" s="158"/>
      <c r="J120" s="158"/>
      <c r="K120" s="158"/>
      <c r="L120" s="159"/>
      <c r="M120" s="5"/>
    </row>
    <row r="121" spans="1:1025" ht="40.5" thickTop="1" thickBot="1" x14ac:dyDescent="0.3">
      <c r="A121" s="5"/>
      <c r="B121" s="43" t="s">
        <v>15</v>
      </c>
      <c r="C121" s="44" t="s">
        <v>16</v>
      </c>
      <c r="D121" s="44" t="s">
        <v>17</v>
      </c>
      <c r="E121" s="44" t="s">
        <v>18</v>
      </c>
      <c r="F121" s="44" t="s">
        <v>19</v>
      </c>
      <c r="G121" s="45" t="s">
        <v>20</v>
      </c>
      <c r="H121" s="45" t="s">
        <v>19</v>
      </c>
      <c r="I121" s="45" t="s">
        <v>21</v>
      </c>
      <c r="J121" s="45" t="s">
        <v>22</v>
      </c>
      <c r="K121" s="46" t="s">
        <v>23</v>
      </c>
      <c r="L121" s="45" t="s">
        <v>24</v>
      </c>
      <c r="M121" s="5"/>
    </row>
    <row r="122" spans="1:1025" x14ac:dyDescent="0.25">
      <c r="A122" s="5"/>
      <c r="B122" s="47" t="s">
        <v>77</v>
      </c>
      <c r="C122" s="48" t="s">
        <v>42</v>
      </c>
      <c r="D122" s="53" t="s">
        <v>186</v>
      </c>
      <c r="E122" s="50" t="s">
        <v>27</v>
      </c>
      <c r="F122" s="131" t="s">
        <v>83</v>
      </c>
      <c r="G122" s="51">
        <v>0</v>
      </c>
      <c r="H122" s="45">
        <v>6</v>
      </c>
      <c r="I122" s="34" t="s">
        <v>166</v>
      </c>
      <c r="J122" s="34"/>
      <c r="K122" s="52"/>
      <c r="L122" s="52"/>
      <c r="M122" s="5"/>
    </row>
    <row r="123" spans="1:1025" ht="32.25" customHeight="1" thickTop="1" thickBot="1" x14ac:dyDescent="0.3">
      <c r="A123" s="5"/>
      <c r="B123" s="47" t="s">
        <v>78</v>
      </c>
      <c r="C123" s="53" t="s">
        <v>44</v>
      </c>
      <c r="D123" s="53" t="s">
        <v>45</v>
      </c>
      <c r="E123" s="50" t="s">
        <v>27</v>
      </c>
      <c r="F123" s="131" t="s">
        <v>83</v>
      </c>
      <c r="G123" s="51">
        <v>0</v>
      </c>
      <c r="H123" s="45">
        <v>6</v>
      </c>
      <c r="I123" s="34" t="s">
        <v>166</v>
      </c>
      <c r="J123" s="34"/>
      <c r="K123" s="52"/>
      <c r="L123" s="52"/>
      <c r="M123" s="5"/>
    </row>
    <row r="124" spans="1:1025" ht="32.25" customHeight="1" thickTop="1" thickBot="1" x14ac:dyDescent="0.3">
      <c r="A124" s="5"/>
      <c r="B124" s="25" t="s">
        <v>109</v>
      </c>
      <c r="C124" s="60" t="s">
        <v>73</v>
      </c>
      <c r="D124" s="64" t="s">
        <v>74</v>
      </c>
      <c r="E124" s="61" t="s">
        <v>27</v>
      </c>
      <c r="F124" s="131" t="s">
        <v>83</v>
      </c>
      <c r="G124" s="33"/>
      <c r="H124" s="27">
        <v>2</v>
      </c>
      <c r="I124" s="34" t="s">
        <v>166</v>
      </c>
      <c r="J124" s="34"/>
      <c r="K124" s="63"/>
      <c r="L124" s="63"/>
      <c r="M124" s="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  <c r="QR124" s="35"/>
      <c r="QS124" s="35"/>
      <c r="QT124" s="35"/>
      <c r="QU124" s="35"/>
      <c r="QV124" s="35"/>
      <c r="QW124" s="35"/>
      <c r="QX124" s="35"/>
      <c r="QY124" s="35"/>
      <c r="QZ124" s="35"/>
      <c r="RA124" s="35"/>
      <c r="RB124" s="35"/>
      <c r="RC124" s="35"/>
      <c r="RD124" s="35"/>
      <c r="RE124" s="35"/>
      <c r="RF124" s="35"/>
      <c r="RG124" s="35"/>
      <c r="RH124" s="35"/>
      <c r="RI124" s="35"/>
      <c r="RJ124" s="35"/>
      <c r="RK124" s="35"/>
      <c r="RL124" s="35"/>
      <c r="RM124" s="35"/>
      <c r="RN124" s="35"/>
      <c r="RO124" s="35"/>
      <c r="RP124" s="35"/>
      <c r="RQ124" s="35"/>
      <c r="RR124" s="35"/>
      <c r="RS124" s="35"/>
      <c r="RT124" s="35"/>
      <c r="RU124" s="35"/>
      <c r="RV124" s="35"/>
      <c r="RW124" s="35"/>
      <c r="RX124" s="35"/>
      <c r="RY124" s="35"/>
      <c r="RZ124" s="35"/>
      <c r="SA124" s="35"/>
      <c r="SB124" s="35"/>
      <c r="SC124" s="35"/>
      <c r="SD124" s="35"/>
      <c r="SE124" s="35"/>
      <c r="SF124" s="35"/>
      <c r="SG124" s="35"/>
      <c r="SH124" s="35"/>
      <c r="SI124" s="35"/>
      <c r="SJ124" s="35"/>
      <c r="SK124" s="35"/>
      <c r="SL124" s="35"/>
      <c r="SM124" s="35"/>
      <c r="SN124" s="35"/>
      <c r="SO124" s="35"/>
      <c r="SP124" s="35"/>
      <c r="SQ124" s="35"/>
      <c r="SR124" s="35"/>
      <c r="SS124" s="35"/>
      <c r="ST124" s="35"/>
      <c r="SU124" s="35"/>
      <c r="SV124" s="35"/>
      <c r="SW124" s="35"/>
      <c r="SX124" s="35"/>
      <c r="SY124" s="35"/>
      <c r="SZ124" s="35"/>
      <c r="TA124" s="35"/>
      <c r="TB124" s="35"/>
      <c r="TC124" s="35"/>
      <c r="TD124" s="35"/>
      <c r="TE124" s="35"/>
      <c r="TF124" s="35"/>
      <c r="TG124" s="35"/>
      <c r="TH124" s="35"/>
      <c r="TI124" s="35"/>
      <c r="TJ124" s="35"/>
      <c r="TK124" s="35"/>
      <c r="TL124" s="35"/>
      <c r="TM124" s="35"/>
      <c r="TN124" s="35"/>
      <c r="TO124" s="35"/>
      <c r="TP124" s="35"/>
      <c r="TQ124" s="35"/>
      <c r="TR124" s="35"/>
      <c r="TS124" s="35"/>
      <c r="TT124" s="35"/>
      <c r="TU124" s="35"/>
      <c r="TV124" s="35"/>
      <c r="TW124" s="35"/>
      <c r="TX124" s="35"/>
      <c r="TY124" s="35"/>
      <c r="TZ124" s="35"/>
      <c r="UA124" s="35"/>
      <c r="UB124" s="35"/>
      <c r="UC124" s="35"/>
      <c r="UD124" s="35"/>
      <c r="UE124" s="35"/>
      <c r="UF124" s="35"/>
      <c r="UG124" s="35"/>
      <c r="UH124" s="35"/>
      <c r="UI124" s="35"/>
      <c r="UJ124" s="35"/>
      <c r="UK124" s="35"/>
      <c r="UL124" s="35"/>
      <c r="UM124" s="35"/>
      <c r="UN124" s="35"/>
      <c r="UO124" s="35"/>
      <c r="UP124" s="35"/>
      <c r="UQ124" s="35"/>
      <c r="UR124" s="35"/>
      <c r="US124" s="35"/>
      <c r="UT124" s="35"/>
      <c r="UU124" s="35"/>
      <c r="UV124" s="35"/>
      <c r="UW124" s="35"/>
      <c r="UX124" s="35"/>
      <c r="UY124" s="35"/>
      <c r="UZ124" s="35"/>
      <c r="VA124" s="35"/>
      <c r="VB124" s="35"/>
      <c r="VC124" s="35"/>
      <c r="VD124" s="35"/>
      <c r="VE124" s="35"/>
      <c r="VF124" s="35"/>
      <c r="VG124" s="35"/>
      <c r="VH124" s="35"/>
      <c r="VI124" s="35"/>
      <c r="VJ124" s="35"/>
      <c r="VK124" s="35"/>
      <c r="VL124" s="35"/>
      <c r="VM124" s="35"/>
      <c r="VN124" s="35"/>
      <c r="VO124" s="35"/>
      <c r="VP124" s="35"/>
      <c r="VQ124" s="35"/>
      <c r="VR124" s="35"/>
      <c r="VS124" s="35"/>
      <c r="VT124" s="35"/>
      <c r="VU124" s="35"/>
      <c r="VV124" s="35"/>
      <c r="VW124" s="35"/>
      <c r="VX124" s="35"/>
      <c r="VY124" s="35"/>
      <c r="VZ124" s="35"/>
      <c r="WA124" s="35"/>
      <c r="WB124" s="35"/>
      <c r="WC124" s="35"/>
      <c r="WD124" s="35"/>
      <c r="WE124" s="35"/>
      <c r="WF124" s="35"/>
      <c r="WG124" s="35"/>
      <c r="WH124" s="35"/>
      <c r="WI124" s="35"/>
      <c r="WJ124" s="35"/>
      <c r="WK124" s="35"/>
      <c r="WL124" s="35"/>
      <c r="WM124" s="35"/>
      <c r="WN124" s="35"/>
      <c r="WO124" s="35"/>
      <c r="WP124" s="35"/>
      <c r="WQ124" s="35"/>
      <c r="WR124" s="35"/>
      <c r="WS124" s="35"/>
      <c r="WT124" s="35"/>
      <c r="WU124" s="35"/>
      <c r="WV124" s="35"/>
      <c r="WW124" s="35"/>
      <c r="WX124" s="35"/>
      <c r="WY124" s="35"/>
      <c r="WZ124" s="35"/>
      <c r="XA124" s="35"/>
      <c r="XB124" s="35"/>
      <c r="XC124" s="35"/>
      <c r="XD124" s="35"/>
      <c r="XE124" s="35"/>
      <c r="XF124" s="35"/>
      <c r="XG124" s="35"/>
      <c r="XH124" s="35"/>
      <c r="XI124" s="35"/>
      <c r="XJ124" s="35"/>
      <c r="XK124" s="35"/>
      <c r="XL124" s="35"/>
      <c r="XM124" s="35"/>
      <c r="XN124" s="35"/>
      <c r="XO124" s="35"/>
      <c r="XP124" s="35"/>
      <c r="XQ124" s="35"/>
      <c r="XR124" s="35"/>
      <c r="XS124" s="35"/>
      <c r="XT124" s="35"/>
      <c r="XU124" s="35"/>
      <c r="XV124" s="35"/>
      <c r="XW124" s="35"/>
      <c r="XX124" s="35"/>
      <c r="XY124" s="35"/>
      <c r="XZ124" s="35"/>
      <c r="YA124" s="35"/>
      <c r="YB124" s="35"/>
      <c r="YC124" s="35"/>
      <c r="YD124" s="35"/>
      <c r="YE124" s="35"/>
      <c r="YF124" s="35"/>
      <c r="YG124" s="35"/>
      <c r="YH124" s="35"/>
      <c r="YI124" s="35"/>
      <c r="YJ124" s="35"/>
      <c r="YK124" s="35"/>
      <c r="YL124" s="35"/>
      <c r="YM124" s="35"/>
      <c r="YN124" s="35"/>
      <c r="YO124" s="35"/>
      <c r="YP124" s="35"/>
      <c r="YQ124" s="35"/>
      <c r="YR124" s="35"/>
      <c r="YS124" s="35"/>
      <c r="YT124" s="35"/>
      <c r="YU124" s="35"/>
      <c r="YV124" s="35"/>
      <c r="YW124" s="35"/>
      <c r="YX124" s="35"/>
      <c r="YY124" s="35"/>
      <c r="YZ124" s="35"/>
      <c r="ZA124" s="35"/>
      <c r="ZB124" s="35"/>
      <c r="ZC124" s="35"/>
      <c r="ZD124" s="35"/>
      <c r="ZE124" s="35"/>
      <c r="ZF124" s="35"/>
      <c r="ZG124" s="35"/>
      <c r="ZH124" s="35"/>
      <c r="ZI124" s="35"/>
      <c r="ZJ124" s="35"/>
      <c r="ZK124" s="35"/>
      <c r="ZL124" s="35"/>
      <c r="ZM124" s="35"/>
      <c r="ZN124" s="35"/>
      <c r="ZO124" s="35"/>
      <c r="ZP124" s="35"/>
      <c r="ZQ124" s="35"/>
      <c r="ZR124" s="35"/>
      <c r="ZS124" s="35"/>
      <c r="ZT124" s="35"/>
      <c r="ZU124" s="35"/>
      <c r="ZV124" s="35"/>
      <c r="ZW124" s="35"/>
      <c r="ZX124" s="35"/>
      <c r="ZY124" s="35"/>
      <c r="ZZ124" s="35"/>
      <c r="AAA124" s="35"/>
      <c r="AAB124" s="35"/>
      <c r="AAC124" s="35"/>
      <c r="AAD124" s="35"/>
      <c r="AAE124" s="35"/>
      <c r="AAF124" s="35"/>
      <c r="AAG124" s="35"/>
      <c r="AAH124" s="35"/>
      <c r="AAI124" s="35"/>
      <c r="AAJ124" s="35"/>
      <c r="AAK124" s="35"/>
      <c r="AAL124" s="35"/>
      <c r="AAM124" s="35"/>
      <c r="AAN124" s="35"/>
      <c r="AAO124" s="35"/>
      <c r="AAP124" s="35"/>
      <c r="AAQ124" s="35"/>
      <c r="AAR124" s="35"/>
      <c r="AAS124" s="35"/>
      <c r="AAT124" s="35"/>
      <c r="AAU124" s="35"/>
      <c r="AAV124" s="35"/>
      <c r="AAW124" s="35"/>
      <c r="AAX124" s="35"/>
      <c r="AAY124" s="35"/>
      <c r="AAZ124" s="35"/>
      <c r="ABA124" s="35"/>
      <c r="ABB124" s="35"/>
      <c r="ABC124" s="35"/>
      <c r="ABD124" s="35"/>
      <c r="ABE124" s="35"/>
      <c r="ABF124" s="35"/>
      <c r="ABG124" s="35"/>
      <c r="ABH124" s="35"/>
      <c r="ABI124" s="35"/>
      <c r="ABJ124" s="35"/>
      <c r="ABK124" s="35"/>
      <c r="ABL124" s="35"/>
      <c r="ABM124" s="35"/>
      <c r="ABN124" s="35"/>
      <c r="ABO124" s="35"/>
      <c r="ABP124" s="35"/>
      <c r="ABQ124" s="35"/>
      <c r="ABR124" s="35"/>
      <c r="ABS124" s="35"/>
      <c r="ABT124" s="35"/>
      <c r="ABU124" s="35"/>
      <c r="ABV124" s="35"/>
      <c r="ABW124" s="35"/>
      <c r="ABX124" s="35"/>
      <c r="ABY124" s="35"/>
      <c r="ABZ124" s="35"/>
      <c r="ACA124" s="35"/>
      <c r="ACB124" s="35"/>
      <c r="ACC124" s="35"/>
      <c r="ACD124" s="35"/>
      <c r="ACE124" s="35"/>
      <c r="ACF124" s="35"/>
      <c r="ACG124" s="35"/>
      <c r="ACH124" s="35"/>
      <c r="ACI124" s="35"/>
      <c r="ACJ124" s="35"/>
      <c r="ACK124" s="35"/>
      <c r="ACL124" s="35"/>
      <c r="ACM124" s="35"/>
      <c r="ACN124" s="35"/>
      <c r="ACO124" s="35"/>
      <c r="ACP124" s="35"/>
      <c r="ACQ124" s="35"/>
      <c r="ACR124" s="35"/>
      <c r="ACS124" s="35"/>
      <c r="ACT124" s="35"/>
      <c r="ACU124" s="35"/>
      <c r="ACV124" s="35"/>
      <c r="ACW124" s="35"/>
      <c r="ACX124" s="35"/>
      <c r="ACY124" s="35"/>
      <c r="ACZ124" s="35"/>
      <c r="ADA124" s="35"/>
      <c r="ADB124" s="35"/>
      <c r="ADC124" s="35"/>
      <c r="ADD124" s="35"/>
      <c r="ADE124" s="35"/>
      <c r="ADF124" s="35"/>
      <c r="ADG124" s="35"/>
      <c r="ADH124" s="35"/>
      <c r="ADI124" s="35"/>
      <c r="ADJ124" s="35"/>
      <c r="ADK124" s="35"/>
      <c r="ADL124" s="35"/>
      <c r="ADM124" s="35"/>
      <c r="ADN124" s="35"/>
      <c r="ADO124" s="35"/>
      <c r="ADP124" s="35"/>
      <c r="ADQ124" s="35"/>
      <c r="ADR124" s="35"/>
      <c r="ADS124" s="35"/>
      <c r="ADT124" s="35"/>
      <c r="ADU124" s="35"/>
      <c r="ADV124" s="35"/>
      <c r="ADW124" s="35"/>
      <c r="ADX124" s="35"/>
      <c r="ADY124" s="35"/>
      <c r="ADZ124" s="35"/>
      <c r="AEA124" s="35"/>
      <c r="AEB124" s="35"/>
      <c r="AEC124" s="35"/>
      <c r="AED124" s="35"/>
      <c r="AEE124" s="35"/>
      <c r="AEF124" s="35"/>
      <c r="AEG124" s="35"/>
      <c r="AEH124" s="35"/>
      <c r="AEI124" s="35"/>
      <c r="AEJ124" s="35"/>
      <c r="AEK124" s="35"/>
      <c r="AEL124" s="35"/>
      <c r="AEM124" s="35"/>
      <c r="AEN124" s="35"/>
      <c r="AEO124" s="35"/>
      <c r="AEP124" s="35"/>
      <c r="AEQ124" s="35"/>
      <c r="AER124" s="35"/>
      <c r="AES124" s="35"/>
      <c r="AET124" s="35"/>
      <c r="AEU124" s="35"/>
      <c r="AEV124" s="35"/>
      <c r="AEW124" s="35"/>
      <c r="AEX124" s="35"/>
      <c r="AEY124" s="35"/>
      <c r="AEZ124" s="35"/>
      <c r="AFA124" s="35"/>
      <c r="AFB124" s="35"/>
      <c r="AFC124" s="35"/>
      <c r="AFD124" s="35"/>
      <c r="AFE124" s="35"/>
      <c r="AFF124" s="35"/>
      <c r="AFG124" s="35"/>
      <c r="AFH124" s="35"/>
      <c r="AFI124" s="35"/>
      <c r="AFJ124" s="35"/>
      <c r="AFK124" s="35"/>
      <c r="AFL124" s="35"/>
      <c r="AFM124" s="35"/>
      <c r="AFN124" s="35"/>
      <c r="AFO124" s="35"/>
      <c r="AFP124" s="35"/>
      <c r="AFQ124" s="35"/>
      <c r="AFR124" s="35"/>
      <c r="AFS124" s="35"/>
      <c r="AFT124" s="35"/>
      <c r="AFU124" s="35"/>
      <c r="AFV124" s="35"/>
      <c r="AFW124" s="35"/>
      <c r="AFX124" s="35"/>
      <c r="AFY124" s="35"/>
      <c r="AFZ124" s="35"/>
      <c r="AGA124" s="35"/>
      <c r="AGB124" s="35"/>
      <c r="AGC124" s="35"/>
      <c r="AGD124" s="35"/>
      <c r="AGE124" s="35"/>
      <c r="AGF124" s="35"/>
      <c r="AGG124" s="35"/>
      <c r="AGH124" s="35"/>
      <c r="AGI124" s="35"/>
      <c r="AGJ124" s="35"/>
      <c r="AGK124" s="35"/>
      <c r="AGL124" s="35"/>
      <c r="AGM124" s="35"/>
      <c r="AGN124" s="35"/>
      <c r="AGO124" s="35"/>
      <c r="AGP124" s="35"/>
      <c r="AGQ124" s="35"/>
      <c r="AGR124" s="35"/>
      <c r="AGS124" s="35"/>
      <c r="AGT124" s="35"/>
      <c r="AGU124" s="35"/>
      <c r="AGV124" s="35"/>
      <c r="AGW124" s="35"/>
      <c r="AGX124" s="35"/>
      <c r="AGY124" s="35"/>
      <c r="AGZ124" s="35"/>
      <c r="AHA124" s="35"/>
      <c r="AHB124" s="35"/>
      <c r="AHC124" s="35"/>
      <c r="AHD124" s="35"/>
      <c r="AHE124" s="35"/>
      <c r="AHF124" s="35"/>
      <c r="AHG124" s="35"/>
      <c r="AHH124" s="35"/>
      <c r="AHI124" s="35"/>
      <c r="AHJ124" s="35"/>
      <c r="AHK124" s="35"/>
      <c r="AHL124" s="35"/>
      <c r="AHM124" s="35"/>
      <c r="AHN124" s="35"/>
      <c r="AHO124" s="35"/>
      <c r="AHP124" s="35"/>
      <c r="AHQ124" s="35"/>
      <c r="AHR124" s="35"/>
      <c r="AHS124" s="35"/>
      <c r="AHT124" s="35"/>
      <c r="AHU124" s="35"/>
      <c r="AHV124" s="35"/>
      <c r="AHW124" s="35"/>
      <c r="AHX124" s="35"/>
      <c r="AHY124" s="35"/>
      <c r="AHZ124" s="35"/>
      <c r="AIA124" s="35"/>
      <c r="AIB124" s="35"/>
      <c r="AIC124" s="35"/>
      <c r="AID124" s="35"/>
      <c r="AIE124" s="35"/>
      <c r="AIF124" s="35"/>
      <c r="AIG124" s="35"/>
      <c r="AIH124" s="35"/>
      <c r="AII124" s="35"/>
      <c r="AIJ124" s="35"/>
      <c r="AIK124" s="35"/>
      <c r="AIL124" s="35"/>
      <c r="AIM124" s="35"/>
      <c r="AIN124" s="35"/>
      <c r="AIO124" s="35"/>
      <c r="AIP124" s="35"/>
      <c r="AIQ124" s="35"/>
      <c r="AIR124" s="35"/>
      <c r="AIS124" s="35"/>
      <c r="AIT124" s="35"/>
      <c r="AIU124" s="35"/>
      <c r="AIV124" s="35"/>
      <c r="AIW124" s="35"/>
      <c r="AIX124" s="35"/>
      <c r="AIY124" s="35"/>
      <c r="AIZ124" s="35"/>
      <c r="AJA124" s="35"/>
      <c r="AJB124" s="35"/>
      <c r="AJC124" s="35"/>
      <c r="AJD124" s="35"/>
      <c r="AJE124" s="35"/>
      <c r="AJF124" s="35"/>
      <c r="AJG124" s="35"/>
      <c r="AJH124" s="35"/>
      <c r="AJI124" s="35"/>
      <c r="AJJ124" s="35"/>
      <c r="AJK124" s="35"/>
      <c r="AJL124" s="35"/>
      <c r="AJM124" s="35"/>
      <c r="AJN124" s="35"/>
      <c r="AJO124" s="35"/>
      <c r="AJP124" s="35"/>
      <c r="AJQ124" s="35"/>
      <c r="AJR124" s="35"/>
      <c r="AJS124" s="35"/>
      <c r="AJT124" s="35"/>
      <c r="AJU124" s="35"/>
      <c r="AJV124" s="35"/>
      <c r="AJW124" s="35"/>
      <c r="AJX124" s="35"/>
      <c r="AJY124" s="35"/>
      <c r="AJZ124" s="35"/>
      <c r="AKA124" s="35"/>
      <c r="AKB124" s="35"/>
      <c r="AKC124" s="35"/>
      <c r="AKD124" s="35"/>
      <c r="AKE124" s="35"/>
      <c r="AKF124" s="35"/>
      <c r="AKG124" s="35"/>
      <c r="AKH124" s="35"/>
      <c r="AKI124" s="35"/>
      <c r="AKJ124" s="35"/>
      <c r="AKK124" s="35"/>
      <c r="AKL124" s="35"/>
      <c r="AKM124" s="35"/>
      <c r="AKN124" s="35"/>
      <c r="AKO124" s="35"/>
      <c r="AKP124" s="35"/>
      <c r="AKQ124" s="35"/>
      <c r="AKR124" s="35"/>
      <c r="AKS124" s="35"/>
      <c r="AKT124" s="35"/>
      <c r="AKU124" s="35"/>
      <c r="AKV124" s="35"/>
      <c r="AKW124" s="35"/>
      <c r="AKX124" s="35"/>
      <c r="AKY124" s="35"/>
      <c r="AKZ124" s="35"/>
      <c r="ALA124" s="35"/>
      <c r="ALB124" s="35"/>
      <c r="ALC124" s="35"/>
      <c r="ALD124" s="35"/>
      <c r="ALE124" s="35"/>
      <c r="ALF124" s="35"/>
      <c r="ALG124" s="35"/>
      <c r="ALH124" s="35"/>
      <c r="ALI124" s="35"/>
      <c r="ALJ124" s="35"/>
      <c r="ALK124" s="35"/>
      <c r="ALL124" s="35"/>
      <c r="ALM124" s="35"/>
      <c r="ALN124" s="35"/>
      <c r="ALO124" s="35"/>
      <c r="ALP124" s="35"/>
      <c r="ALQ124" s="35"/>
      <c r="ALR124" s="35"/>
      <c r="ALS124" s="35"/>
      <c r="ALT124" s="35"/>
      <c r="ALU124" s="35"/>
      <c r="ALV124" s="35"/>
      <c r="ALW124" s="35"/>
      <c r="ALX124" s="35"/>
      <c r="ALY124" s="35"/>
      <c r="ALZ124" s="35"/>
      <c r="AMA124" s="35"/>
      <c r="AMB124" s="35"/>
      <c r="AMC124" s="35"/>
      <c r="AMD124" s="35"/>
      <c r="AME124" s="35"/>
      <c r="AMF124" s="35"/>
      <c r="AMG124" s="35"/>
      <c r="AMH124" s="35"/>
      <c r="AMI124" s="35"/>
      <c r="AMJ124" s="35"/>
      <c r="AMK124" s="35"/>
    </row>
    <row r="125" spans="1:1025" ht="32.25" customHeight="1" thickTop="1" thickBot="1" x14ac:dyDescent="0.3">
      <c r="A125" s="5"/>
      <c r="B125" s="76" t="s">
        <v>143</v>
      </c>
      <c r="C125" s="77" t="s">
        <v>94</v>
      </c>
      <c r="D125" s="77" t="s">
        <v>138</v>
      </c>
      <c r="E125" s="78" t="s">
        <v>27</v>
      </c>
      <c r="F125" s="32" t="s">
        <v>83</v>
      </c>
      <c r="G125" s="33"/>
      <c r="H125" s="33">
        <v>1</v>
      </c>
      <c r="I125" s="34" t="s">
        <v>166</v>
      </c>
      <c r="J125" s="34"/>
      <c r="K125" s="42"/>
      <c r="L125" s="42"/>
      <c r="M125" s="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  <c r="UQ125" s="35"/>
      <c r="UR125" s="35"/>
      <c r="US125" s="35"/>
      <c r="UT125" s="35"/>
      <c r="UU125" s="35"/>
      <c r="UV125" s="35"/>
      <c r="UW125" s="35"/>
      <c r="UX125" s="35"/>
      <c r="UY125" s="35"/>
      <c r="UZ125" s="35"/>
      <c r="VA125" s="35"/>
      <c r="VB125" s="35"/>
      <c r="VC125" s="35"/>
      <c r="VD125" s="35"/>
      <c r="VE125" s="35"/>
      <c r="VF125" s="35"/>
      <c r="VG125" s="35"/>
      <c r="VH125" s="35"/>
      <c r="VI125" s="35"/>
      <c r="VJ125" s="35"/>
      <c r="VK125" s="35"/>
      <c r="VL125" s="35"/>
      <c r="VM125" s="35"/>
      <c r="VN125" s="35"/>
      <c r="VO125" s="35"/>
      <c r="VP125" s="35"/>
      <c r="VQ125" s="35"/>
      <c r="VR125" s="35"/>
      <c r="VS125" s="35"/>
      <c r="VT125" s="35"/>
      <c r="VU125" s="35"/>
      <c r="VV125" s="35"/>
      <c r="VW125" s="35"/>
      <c r="VX125" s="35"/>
      <c r="VY125" s="35"/>
      <c r="VZ125" s="35"/>
      <c r="WA125" s="35"/>
      <c r="WB125" s="35"/>
      <c r="WC125" s="35"/>
      <c r="WD125" s="35"/>
      <c r="WE125" s="35"/>
      <c r="WF125" s="35"/>
      <c r="WG125" s="35"/>
      <c r="WH125" s="35"/>
      <c r="WI125" s="35"/>
      <c r="WJ125" s="35"/>
      <c r="WK125" s="35"/>
      <c r="WL125" s="35"/>
      <c r="WM125" s="35"/>
      <c r="WN125" s="35"/>
      <c r="WO125" s="35"/>
      <c r="WP125" s="35"/>
      <c r="WQ125" s="35"/>
      <c r="WR125" s="35"/>
      <c r="WS125" s="35"/>
      <c r="WT125" s="35"/>
      <c r="WU125" s="35"/>
      <c r="WV125" s="35"/>
      <c r="WW125" s="35"/>
      <c r="WX125" s="35"/>
      <c r="WY125" s="35"/>
      <c r="WZ125" s="35"/>
      <c r="XA125" s="35"/>
      <c r="XB125" s="35"/>
      <c r="XC125" s="35"/>
      <c r="XD125" s="35"/>
      <c r="XE125" s="35"/>
      <c r="XF125" s="35"/>
      <c r="XG125" s="35"/>
      <c r="XH125" s="35"/>
      <c r="XI125" s="35"/>
      <c r="XJ125" s="35"/>
      <c r="XK125" s="35"/>
      <c r="XL125" s="35"/>
      <c r="XM125" s="35"/>
      <c r="XN125" s="35"/>
      <c r="XO125" s="35"/>
      <c r="XP125" s="35"/>
      <c r="XQ125" s="35"/>
      <c r="XR125" s="35"/>
      <c r="XS125" s="35"/>
      <c r="XT125" s="35"/>
      <c r="XU125" s="35"/>
      <c r="XV125" s="35"/>
      <c r="XW125" s="35"/>
      <c r="XX125" s="35"/>
      <c r="XY125" s="35"/>
      <c r="XZ125" s="35"/>
      <c r="YA125" s="35"/>
      <c r="YB125" s="35"/>
      <c r="YC125" s="35"/>
      <c r="YD125" s="35"/>
      <c r="YE125" s="35"/>
      <c r="YF125" s="35"/>
      <c r="YG125" s="35"/>
      <c r="YH125" s="35"/>
      <c r="YI125" s="35"/>
      <c r="YJ125" s="35"/>
      <c r="YK125" s="35"/>
      <c r="YL125" s="35"/>
      <c r="YM125" s="35"/>
      <c r="YN125" s="35"/>
      <c r="YO125" s="35"/>
      <c r="YP125" s="35"/>
      <c r="YQ125" s="35"/>
      <c r="YR125" s="35"/>
      <c r="YS125" s="35"/>
      <c r="YT125" s="35"/>
      <c r="YU125" s="35"/>
      <c r="YV125" s="35"/>
      <c r="YW125" s="35"/>
      <c r="YX125" s="35"/>
      <c r="YY125" s="35"/>
      <c r="YZ125" s="35"/>
      <c r="ZA125" s="35"/>
      <c r="ZB125" s="35"/>
      <c r="ZC125" s="35"/>
      <c r="ZD125" s="35"/>
      <c r="ZE125" s="35"/>
      <c r="ZF125" s="35"/>
      <c r="ZG125" s="35"/>
      <c r="ZH125" s="35"/>
      <c r="ZI125" s="35"/>
      <c r="ZJ125" s="35"/>
      <c r="ZK125" s="35"/>
      <c r="ZL125" s="35"/>
      <c r="ZM125" s="35"/>
      <c r="ZN125" s="35"/>
      <c r="ZO125" s="35"/>
      <c r="ZP125" s="35"/>
      <c r="ZQ125" s="35"/>
      <c r="ZR125" s="35"/>
      <c r="ZS125" s="35"/>
      <c r="ZT125" s="35"/>
      <c r="ZU125" s="35"/>
      <c r="ZV125" s="35"/>
      <c r="ZW125" s="35"/>
      <c r="ZX125" s="35"/>
      <c r="ZY125" s="35"/>
      <c r="ZZ125" s="35"/>
      <c r="AAA125" s="35"/>
      <c r="AAB125" s="35"/>
      <c r="AAC125" s="35"/>
      <c r="AAD125" s="35"/>
      <c r="AAE125" s="35"/>
      <c r="AAF125" s="35"/>
      <c r="AAG125" s="35"/>
      <c r="AAH125" s="35"/>
      <c r="AAI125" s="35"/>
      <c r="AAJ125" s="35"/>
      <c r="AAK125" s="35"/>
      <c r="AAL125" s="35"/>
      <c r="AAM125" s="35"/>
      <c r="AAN125" s="35"/>
      <c r="AAO125" s="35"/>
      <c r="AAP125" s="35"/>
      <c r="AAQ125" s="35"/>
      <c r="AAR125" s="35"/>
      <c r="AAS125" s="35"/>
      <c r="AAT125" s="35"/>
      <c r="AAU125" s="35"/>
      <c r="AAV125" s="35"/>
      <c r="AAW125" s="35"/>
      <c r="AAX125" s="35"/>
      <c r="AAY125" s="35"/>
      <c r="AAZ125" s="35"/>
      <c r="ABA125" s="35"/>
      <c r="ABB125" s="35"/>
      <c r="ABC125" s="35"/>
      <c r="ABD125" s="35"/>
      <c r="ABE125" s="35"/>
      <c r="ABF125" s="35"/>
      <c r="ABG125" s="35"/>
      <c r="ABH125" s="35"/>
      <c r="ABI125" s="35"/>
      <c r="ABJ125" s="35"/>
      <c r="ABK125" s="35"/>
      <c r="ABL125" s="35"/>
      <c r="ABM125" s="35"/>
      <c r="ABN125" s="35"/>
      <c r="ABO125" s="35"/>
      <c r="ABP125" s="35"/>
      <c r="ABQ125" s="35"/>
      <c r="ABR125" s="35"/>
      <c r="ABS125" s="35"/>
      <c r="ABT125" s="35"/>
      <c r="ABU125" s="35"/>
      <c r="ABV125" s="35"/>
      <c r="ABW125" s="35"/>
      <c r="ABX125" s="35"/>
      <c r="ABY125" s="35"/>
      <c r="ABZ125" s="35"/>
      <c r="ACA125" s="35"/>
      <c r="ACB125" s="35"/>
      <c r="ACC125" s="35"/>
      <c r="ACD125" s="35"/>
      <c r="ACE125" s="35"/>
      <c r="ACF125" s="35"/>
      <c r="ACG125" s="35"/>
      <c r="ACH125" s="35"/>
      <c r="ACI125" s="35"/>
      <c r="ACJ125" s="35"/>
      <c r="ACK125" s="35"/>
      <c r="ACL125" s="35"/>
      <c r="ACM125" s="35"/>
      <c r="ACN125" s="35"/>
      <c r="ACO125" s="35"/>
      <c r="ACP125" s="35"/>
      <c r="ACQ125" s="35"/>
      <c r="ACR125" s="35"/>
      <c r="ACS125" s="35"/>
      <c r="ACT125" s="35"/>
      <c r="ACU125" s="35"/>
      <c r="ACV125" s="35"/>
      <c r="ACW125" s="35"/>
      <c r="ACX125" s="35"/>
      <c r="ACY125" s="35"/>
      <c r="ACZ125" s="35"/>
      <c r="ADA125" s="35"/>
      <c r="ADB125" s="35"/>
      <c r="ADC125" s="35"/>
      <c r="ADD125" s="35"/>
      <c r="ADE125" s="35"/>
      <c r="ADF125" s="35"/>
      <c r="ADG125" s="35"/>
      <c r="ADH125" s="35"/>
      <c r="ADI125" s="35"/>
      <c r="ADJ125" s="35"/>
      <c r="ADK125" s="35"/>
      <c r="ADL125" s="35"/>
      <c r="ADM125" s="35"/>
      <c r="ADN125" s="35"/>
      <c r="ADO125" s="35"/>
      <c r="ADP125" s="35"/>
      <c r="ADQ125" s="35"/>
      <c r="ADR125" s="35"/>
      <c r="ADS125" s="35"/>
      <c r="ADT125" s="35"/>
      <c r="ADU125" s="35"/>
      <c r="ADV125" s="35"/>
      <c r="ADW125" s="35"/>
      <c r="ADX125" s="35"/>
      <c r="ADY125" s="35"/>
      <c r="ADZ125" s="35"/>
      <c r="AEA125" s="35"/>
      <c r="AEB125" s="35"/>
      <c r="AEC125" s="35"/>
      <c r="AED125" s="35"/>
      <c r="AEE125" s="35"/>
      <c r="AEF125" s="35"/>
      <c r="AEG125" s="35"/>
      <c r="AEH125" s="35"/>
      <c r="AEI125" s="35"/>
      <c r="AEJ125" s="35"/>
      <c r="AEK125" s="35"/>
      <c r="AEL125" s="35"/>
      <c r="AEM125" s="35"/>
      <c r="AEN125" s="35"/>
      <c r="AEO125" s="35"/>
      <c r="AEP125" s="35"/>
      <c r="AEQ125" s="35"/>
      <c r="AER125" s="35"/>
      <c r="AES125" s="35"/>
      <c r="AET125" s="35"/>
      <c r="AEU125" s="35"/>
      <c r="AEV125" s="35"/>
      <c r="AEW125" s="35"/>
      <c r="AEX125" s="35"/>
      <c r="AEY125" s="35"/>
      <c r="AEZ125" s="35"/>
      <c r="AFA125" s="35"/>
      <c r="AFB125" s="35"/>
      <c r="AFC125" s="35"/>
      <c r="AFD125" s="35"/>
      <c r="AFE125" s="35"/>
      <c r="AFF125" s="35"/>
      <c r="AFG125" s="35"/>
      <c r="AFH125" s="35"/>
      <c r="AFI125" s="35"/>
      <c r="AFJ125" s="35"/>
      <c r="AFK125" s="35"/>
      <c r="AFL125" s="35"/>
      <c r="AFM125" s="35"/>
      <c r="AFN125" s="35"/>
      <c r="AFO125" s="35"/>
      <c r="AFP125" s="35"/>
      <c r="AFQ125" s="35"/>
      <c r="AFR125" s="35"/>
      <c r="AFS125" s="35"/>
      <c r="AFT125" s="35"/>
      <c r="AFU125" s="35"/>
      <c r="AFV125" s="35"/>
      <c r="AFW125" s="35"/>
      <c r="AFX125" s="35"/>
      <c r="AFY125" s="35"/>
      <c r="AFZ125" s="35"/>
      <c r="AGA125" s="35"/>
      <c r="AGB125" s="35"/>
      <c r="AGC125" s="35"/>
      <c r="AGD125" s="35"/>
      <c r="AGE125" s="35"/>
      <c r="AGF125" s="35"/>
      <c r="AGG125" s="35"/>
      <c r="AGH125" s="35"/>
      <c r="AGI125" s="35"/>
      <c r="AGJ125" s="35"/>
      <c r="AGK125" s="35"/>
      <c r="AGL125" s="35"/>
      <c r="AGM125" s="35"/>
      <c r="AGN125" s="35"/>
      <c r="AGO125" s="35"/>
      <c r="AGP125" s="35"/>
      <c r="AGQ125" s="35"/>
      <c r="AGR125" s="35"/>
      <c r="AGS125" s="35"/>
      <c r="AGT125" s="35"/>
      <c r="AGU125" s="35"/>
      <c r="AGV125" s="35"/>
      <c r="AGW125" s="35"/>
      <c r="AGX125" s="35"/>
      <c r="AGY125" s="35"/>
      <c r="AGZ125" s="35"/>
      <c r="AHA125" s="35"/>
      <c r="AHB125" s="35"/>
      <c r="AHC125" s="35"/>
      <c r="AHD125" s="35"/>
      <c r="AHE125" s="35"/>
      <c r="AHF125" s="35"/>
      <c r="AHG125" s="35"/>
      <c r="AHH125" s="35"/>
      <c r="AHI125" s="35"/>
      <c r="AHJ125" s="35"/>
      <c r="AHK125" s="35"/>
      <c r="AHL125" s="35"/>
      <c r="AHM125" s="35"/>
      <c r="AHN125" s="35"/>
      <c r="AHO125" s="35"/>
      <c r="AHP125" s="35"/>
      <c r="AHQ125" s="35"/>
      <c r="AHR125" s="35"/>
      <c r="AHS125" s="35"/>
      <c r="AHT125" s="35"/>
      <c r="AHU125" s="35"/>
      <c r="AHV125" s="35"/>
      <c r="AHW125" s="35"/>
      <c r="AHX125" s="35"/>
      <c r="AHY125" s="35"/>
      <c r="AHZ125" s="35"/>
      <c r="AIA125" s="35"/>
      <c r="AIB125" s="35"/>
      <c r="AIC125" s="35"/>
      <c r="AID125" s="35"/>
      <c r="AIE125" s="35"/>
      <c r="AIF125" s="35"/>
      <c r="AIG125" s="35"/>
      <c r="AIH125" s="35"/>
      <c r="AII125" s="35"/>
      <c r="AIJ125" s="35"/>
      <c r="AIK125" s="35"/>
      <c r="AIL125" s="35"/>
      <c r="AIM125" s="35"/>
      <c r="AIN125" s="35"/>
      <c r="AIO125" s="35"/>
      <c r="AIP125" s="35"/>
      <c r="AIQ125" s="35"/>
      <c r="AIR125" s="35"/>
      <c r="AIS125" s="35"/>
      <c r="AIT125" s="35"/>
      <c r="AIU125" s="35"/>
      <c r="AIV125" s="35"/>
      <c r="AIW125" s="35"/>
      <c r="AIX125" s="35"/>
      <c r="AIY125" s="35"/>
      <c r="AIZ125" s="35"/>
      <c r="AJA125" s="35"/>
      <c r="AJB125" s="35"/>
      <c r="AJC125" s="35"/>
      <c r="AJD125" s="35"/>
      <c r="AJE125" s="35"/>
      <c r="AJF125" s="35"/>
      <c r="AJG125" s="35"/>
      <c r="AJH125" s="35"/>
      <c r="AJI125" s="35"/>
      <c r="AJJ125" s="35"/>
      <c r="AJK125" s="35"/>
      <c r="AJL125" s="35"/>
      <c r="AJM125" s="35"/>
      <c r="AJN125" s="35"/>
      <c r="AJO125" s="35"/>
      <c r="AJP125" s="35"/>
      <c r="AJQ125" s="35"/>
      <c r="AJR125" s="35"/>
      <c r="AJS125" s="35"/>
      <c r="AJT125" s="35"/>
      <c r="AJU125" s="35"/>
      <c r="AJV125" s="35"/>
      <c r="AJW125" s="35"/>
      <c r="AJX125" s="35"/>
      <c r="AJY125" s="35"/>
      <c r="AJZ125" s="35"/>
      <c r="AKA125" s="35"/>
      <c r="AKB125" s="35"/>
      <c r="AKC125" s="35"/>
      <c r="AKD125" s="35"/>
      <c r="AKE125" s="35"/>
      <c r="AKF125" s="35"/>
      <c r="AKG125" s="35"/>
      <c r="AKH125" s="35"/>
      <c r="AKI125" s="35"/>
      <c r="AKJ125" s="35"/>
      <c r="AKK125" s="35"/>
      <c r="AKL125" s="35"/>
      <c r="AKM125" s="35"/>
      <c r="AKN125" s="35"/>
      <c r="AKO125" s="35"/>
      <c r="AKP125" s="35"/>
      <c r="AKQ125" s="35"/>
      <c r="AKR125" s="35"/>
      <c r="AKS125" s="35"/>
      <c r="AKT125" s="35"/>
      <c r="AKU125" s="35"/>
      <c r="AKV125" s="35"/>
      <c r="AKW125" s="35"/>
      <c r="AKX125" s="35"/>
      <c r="AKY125" s="35"/>
      <c r="AKZ125" s="35"/>
      <c r="ALA125" s="35"/>
      <c r="ALB125" s="35"/>
      <c r="ALC125" s="35"/>
      <c r="ALD125" s="35"/>
      <c r="ALE125" s="35"/>
      <c r="ALF125" s="35"/>
      <c r="ALG125" s="35"/>
      <c r="ALH125" s="35"/>
      <c r="ALI125" s="35"/>
      <c r="ALJ125" s="35"/>
      <c r="ALK125" s="35"/>
      <c r="ALL125" s="35"/>
      <c r="ALM125" s="35"/>
      <c r="ALN125" s="35"/>
      <c r="ALO125" s="35"/>
      <c r="ALP125" s="35"/>
      <c r="ALQ125" s="35"/>
      <c r="ALR125" s="35"/>
      <c r="ALS125" s="35"/>
      <c r="ALT125" s="35"/>
      <c r="ALU125" s="35"/>
      <c r="ALV125" s="35"/>
      <c r="ALW125" s="35"/>
      <c r="ALX125" s="35"/>
      <c r="ALY125" s="35"/>
      <c r="ALZ125" s="35"/>
      <c r="AMA125" s="35"/>
      <c r="AMB125" s="35"/>
      <c r="AMC125" s="35"/>
      <c r="AMD125" s="35"/>
      <c r="AME125" s="35"/>
      <c r="AMF125" s="35"/>
      <c r="AMG125" s="35"/>
      <c r="AMH125" s="35"/>
      <c r="AMI125" s="35"/>
      <c r="AMJ125" s="35"/>
      <c r="AMK125" s="35"/>
    </row>
    <row r="126" spans="1:1025" ht="32.25" customHeight="1" thickTop="1" thickBot="1" x14ac:dyDescent="0.3">
      <c r="A126" s="5"/>
      <c r="B126" s="76" t="s">
        <v>144</v>
      </c>
      <c r="C126" s="77" t="s">
        <v>84</v>
      </c>
      <c r="D126" s="77" t="s">
        <v>138</v>
      </c>
      <c r="E126" s="78" t="s">
        <v>27</v>
      </c>
      <c r="F126" s="32" t="s">
        <v>83</v>
      </c>
      <c r="G126" s="33"/>
      <c r="H126" s="33">
        <v>1</v>
      </c>
      <c r="I126" s="34" t="s">
        <v>166</v>
      </c>
      <c r="J126" s="34"/>
      <c r="K126" s="42"/>
      <c r="L126" s="42"/>
      <c r="M126" s="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  <c r="QR126" s="35"/>
      <c r="QS126" s="35"/>
      <c r="QT126" s="35"/>
      <c r="QU126" s="35"/>
      <c r="QV126" s="35"/>
      <c r="QW126" s="35"/>
      <c r="QX126" s="35"/>
      <c r="QY126" s="35"/>
      <c r="QZ126" s="35"/>
      <c r="RA126" s="35"/>
      <c r="RB126" s="35"/>
      <c r="RC126" s="35"/>
      <c r="RD126" s="35"/>
      <c r="RE126" s="35"/>
      <c r="RF126" s="35"/>
      <c r="RG126" s="35"/>
      <c r="RH126" s="35"/>
      <c r="RI126" s="35"/>
      <c r="RJ126" s="35"/>
      <c r="RK126" s="35"/>
      <c r="RL126" s="35"/>
      <c r="RM126" s="35"/>
      <c r="RN126" s="35"/>
      <c r="RO126" s="35"/>
      <c r="RP126" s="35"/>
      <c r="RQ126" s="35"/>
      <c r="RR126" s="35"/>
      <c r="RS126" s="35"/>
      <c r="RT126" s="35"/>
      <c r="RU126" s="35"/>
      <c r="RV126" s="35"/>
      <c r="RW126" s="35"/>
      <c r="RX126" s="35"/>
      <c r="RY126" s="35"/>
      <c r="RZ126" s="35"/>
      <c r="SA126" s="35"/>
      <c r="SB126" s="35"/>
      <c r="SC126" s="35"/>
      <c r="SD126" s="35"/>
      <c r="SE126" s="35"/>
      <c r="SF126" s="35"/>
      <c r="SG126" s="35"/>
      <c r="SH126" s="35"/>
      <c r="SI126" s="35"/>
      <c r="SJ126" s="35"/>
      <c r="SK126" s="35"/>
      <c r="SL126" s="35"/>
      <c r="SM126" s="35"/>
      <c r="SN126" s="35"/>
      <c r="SO126" s="35"/>
      <c r="SP126" s="35"/>
      <c r="SQ126" s="35"/>
      <c r="SR126" s="35"/>
      <c r="SS126" s="35"/>
      <c r="ST126" s="35"/>
      <c r="SU126" s="35"/>
      <c r="SV126" s="35"/>
      <c r="SW126" s="35"/>
      <c r="SX126" s="35"/>
      <c r="SY126" s="35"/>
      <c r="SZ126" s="35"/>
      <c r="TA126" s="35"/>
      <c r="TB126" s="35"/>
      <c r="TC126" s="35"/>
      <c r="TD126" s="35"/>
      <c r="TE126" s="35"/>
      <c r="TF126" s="35"/>
      <c r="TG126" s="35"/>
      <c r="TH126" s="35"/>
      <c r="TI126" s="35"/>
      <c r="TJ126" s="35"/>
      <c r="TK126" s="35"/>
      <c r="TL126" s="35"/>
      <c r="TM126" s="35"/>
      <c r="TN126" s="35"/>
      <c r="TO126" s="35"/>
      <c r="TP126" s="35"/>
      <c r="TQ126" s="35"/>
      <c r="TR126" s="35"/>
      <c r="TS126" s="35"/>
      <c r="TT126" s="35"/>
      <c r="TU126" s="35"/>
      <c r="TV126" s="35"/>
      <c r="TW126" s="35"/>
      <c r="TX126" s="35"/>
      <c r="TY126" s="35"/>
      <c r="TZ126" s="35"/>
      <c r="UA126" s="35"/>
      <c r="UB126" s="35"/>
      <c r="UC126" s="35"/>
      <c r="UD126" s="35"/>
      <c r="UE126" s="35"/>
      <c r="UF126" s="35"/>
      <c r="UG126" s="35"/>
      <c r="UH126" s="35"/>
      <c r="UI126" s="35"/>
      <c r="UJ126" s="35"/>
      <c r="UK126" s="35"/>
      <c r="UL126" s="35"/>
      <c r="UM126" s="35"/>
      <c r="UN126" s="35"/>
      <c r="UO126" s="35"/>
      <c r="UP126" s="35"/>
      <c r="UQ126" s="35"/>
      <c r="UR126" s="35"/>
      <c r="US126" s="35"/>
      <c r="UT126" s="35"/>
      <c r="UU126" s="35"/>
      <c r="UV126" s="35"/>
      <c r="UW126" s="35"/>
      <c r="UX126" s="35"/>
      <c r="UY126" s="35"/>
      <c r="UZ126" s="35"/>
      <c r="VA126" s="35"/>
      <c r="VB126" s="35"/>
      <c r="VC126" s="35"/>
      <c r="VD126" s="35"/>
      <c r="VE126" s="35"/>
      <c r="VF126" s="35"/>
      <c r="VG126" s="35"/>
      <c r="VH126" s="35"/>
      <c r="VI126" s="35"/>
      <c r="VJ126" s="35"/>
      <c r="VK126" s="35"/>
      <c r="VL126" s="35"/>
      <c r="VM126" s="35"/>
      <c r="VN126" s="35"/>
      <c r="VO126" s="35"/>
      <c r="VP126" s="35"/>
      <c r="VQ126" s="35"/>
      <c r="VR126" s="35"/>
      <c r="VS126" s="35"/>
      <c r="VT126" s="35"/>
      <c r="VU126" s="35"/>
      <c r="VV126" s="35"/>
      <c r="VW126" s="35"/>
      <c r="VX126" s="35"/>
      <c r="VY126" s="35"/>
      <c r="VZ126" s="35"/>
      <c r="WA126" s="35"/>
      <c r="WB126" s="35"/>
      <c r="WC126" s="35"/>
      <c r="WD126" s="35"/>
      <c r="WE126" s="35"/>
      <c r="WF126" s="35"/>
      <c r="WG126" s="35"/>
      <c r="WH126" s="35"/>
      <c r="WI126" s="35"/>
      <c r="WJ126" s="35"/>
      <c r="WK126" s="35"/>
      <c r="WL126" s="35"/>
      <c r="WM126" s="35"/>
      <c r="WN126" s="35"/>
      <c r="WO126" s="35"/>
      <c r="WP126" s="35"/>
      <c r="WQ126" s="35"/>
      <c r="WR126" s="35"/>
      <c r="WS126" s="35"/>
      <c r="WT126" s="35"/>
      <c r="WU126" s="35"/>
      <c r="WV126" s="35"/>
      <c r="WW126" s="35"/>
      <c r="WX126" s="35"/>
      <c r="WY126" s="35"/>
      <c r="WZ126" s="35"/>
      <c r="XA126" s="35"/>
      <c r="XB126" s="35"/>
      <c r="XC126" s="35"/>
      <c r="XD126" s="35"/>
      <c r="XE126" s="35"/>
      <c r="XF126" s="35"/>
      <c r="XG126" s="35"/>
      <c r="XH126" s="35"/>
      <c r="XI126" s="35"/>
      <c r="XJ126" s="35"/>
      <c r="XK126" s="35"/>
      <c r="XL126" s="35"/>
      <c r="XM126" s="35"/>
      <c r="XN126" s="35"/>
      <c r="XO126" s="35"/>
      <c r="XP126" s="35"/>
      <c r="XQ126" s="35"/>
      <c r="XR126" s="35"/>
      <c r="XS126" s="35"/>
      <c r="XT126" s="35"/>
      <c r="XU126" s="35"/>
      <c r="XV126" s="35"/>
      <c r="XW126" s="35"/>
      <c r="XX126" s="35"/>
      <c r="XY126" s="35"/>
      <c r="XZ126" s="35"/>
      <c r="YA126" s="35"/>
      <c r="YB126" s="35"/>
      <c r="YC126" s="35"/>
      <c r="YD126" s="35"/>
      <c r="YE126" s="35"/>
      <c r="YF126" s="35"/>
      <c r="YG126" s="35"/>
      <c r="YH126" s="35"/>
      <c r="YI126" s="35"/>
      <c r="YJ126" s="35"/>
      <c r="YK126" s="35"/>
      <c r="YL126" s="35"/>
      <c r="YM126" s="35"/>
      <c r="YN126" s="35"/>
      <c r="YO126" s="35"/>
      <c r="YP126" s="35"/>
      <c r="YQ126" s="35"/>
      <c r="YR126" s="35"/>
      <c r="YS126" s="35"/>
      <c r="YT126" s="35"/>
      <c r="YU126" s="35"/>
      <c r="YV126" s="35"/>
      <c r="YW126" s="35"/>
      <c r="YX126" s="35"/>
      <c r="YY126" s="35"/>
      <c r="YZ126" s="35"/>
      <c r="ZA126" s="35"/>
      <c r="ZB126" s="35"/>
      <c r="ZC126" s="35"/>
      <c r="ZD126" s="35"/>
      <c r="ZE126" s="35"/>
      <c r="ZF126" s="35"/>
      <c r="ZG126" s="35"/>
      <c r="ZH126" s="35"/>
      <c r="ZI126" s="35"/>
      <c r="ZJ126" s="35"/>
      <c r="ZK126" s="35"/>
      <c r="ZL126" s="35"/>
      <c r="ZM126" s="35"/>
      <c r="ZN126" s="35"/>
      <c r="ZO126" s="35"/>
      <c r="ZP126" s="35"/>
      <c r="ZQ126" s="35"/>
      <c r="ZR126" s="35"/>
      <c r="ZS126" s="35"/>
      <c r="ZT126" s="35"/>
      <c r="ZU126" s="35"/>
      <c r="ZV126" s="35"/>
      <c r="ZW126" s="35"/>
      <c r="ZX126" s="35"/>
      <c r="ZY126" s="35"/>
      <c r="ZZ126" s="35"/>
      <c r="AAA126" s="35"/>
      <c r="AAB126" s="35"/>
      <c r="AAC126" s="35"/>
      <c r="AAD126" s="35"/>
      <c r="AAE126" s="35"/>
      <c r="AAF126" s="35"/>
      <c r="AAG126" s="35"/>
      <c r="AAH126" s="35"/>
      <c r="AAI126" s="35"/>
      <c r="AAJ126" s="35"/>
      <c r="AAK126" s="35"/>
      <c r="AAL126" s="35"/>
      <c r="AAM126" s="35"/>
      <c r="AAN126" s="35"/>
      <c r="AAO126" s="35"/>
      <c r="AAP126" s="35"/>
      <c r="AAQ126" s="35"/>
      <c r="AAR126" s="35"/>
      <c r="AAS126" s="35"/>
      <c r="AAT126" s="35"/>
      <c r="AAU126" s="35"/>
      <c r="AAV126" s="35"/>
      <c r="AAW126" s="35"/>
      <c r="AAX126" s="35"/>
      <c r="AAY126" s="35"/>
      <c r="AAZ126" s="35"/>
      <c r="ABA126" s="35"/>
      <c r="ABB126" s="35"/>
      <c r="ABC126" s="35"/>
      <c r="ABD126" s="35"/>
      <c r="ABE126" s="35"/>
      <c r="ABF126" s="35"/>
      <c r="ABG126" s="35"/>
      <c r="ABH126" s="35"/>
      <c r="ABI126" s="35"/>
      <c r="ABJ126" s="35"/>
      <c r="ABK126" s="35"/>
      <c r="ABL126" s="35"/>
      <c r="ABM126" s="35"/>
      <c r="ABN126" s="35"/>
      <c r="ABO126" s="35"/>
      <c r="ABP126" s="35"/>
      <c r="ABQ126" s="35"/>
      <c r="ABR126" s="35"/>
      <c r="ABS126" s="35"/>
      <c r="ABT126" s="35"/>
      <c r="ABU126" s="35"/>
      <c r="ABV126" s="35"/>
      <c r="ABW126" s="35"/>
      <c r="ABX126" s="35"/>
      <c r="ABY126" s="35"/>
      <c r="ABZ126" s="35"/>
      <c r="ACA126" s="35"/>
      <c r="ACB126" s="35"/>
      <c r="ACC126" s="35"/>
      <c r="ACD126" s="35"/>
      <c r="ACE126" s="35"/>
      <c r="ACF126" s="35"/>
      <c r="ACG126" s="35"/>
      <c r="ACH126" s="35"/>
      <c r="ACI126" s="35"/>
      <c r="ACJ126" s="35"/>
      <c r="ACK126" s="35"/>
      <c r="ACL126" s="35"/>
      <c r="ACM126" s="35"/>
      <c r="ACN126" s="35"/>
      <c r="ACO126" s="35"/>
      <c r="ACP126" s="35"/>
      <c r="ACQ126" s="35"/>
      <c r="ACR126" s="35"/>
      <c r="ACS126" s="35"/>
      <c r="ACT126" s="35"/>
      <c r="ACU126" s="35"/>
      <c r="ACV126" s="35"/>
      <c r="ACW126" s="35"/>
      <c r="ACX126" s="35"/>
      <c r="ACY126" s="35"/>
      <c r="ACZ126" s="35"/>
      <c r="ADA126" s="35"/>
      <c r="ADB126" s="35"/>
      <c r="ADC126" s="35"/>
      <c r="ADD126" s="35"/>
      <c r="ADE126" s="35"/>
      <c r="ADF126" s="35"/>
      <c r="ADG126" s="35"/>
      <c r="ADH126" s="35"/>
      <c r="ADI126" s="35"/>
      <c r="ADJ126" s="35"/>
      <c r="ADK126" s="35"/>
      <c r="ADL126" s="35"/>
      <c r="ADM126" s="35"/>
      <c r="ADN126" s="35"/>
      <c r="ADO126" s="35"/>
      <c r="ADP126" s="35"/>
      <c r="ADQ126" s="35"/>
      <c r="ADR126" s="35"/>
      <c r="ADS126" s="35"/>
      <c r="ADT126" s="35"/>
      <c r="ADU126" s="35"/>
      <c r="ADV126" s="35"/>
      <c r="ADW126" s="35"/>
      <c r="ADX126" s="35"/>
      <c r="ADY126" s="35"/>
      <c r="ADZ126" s="35"/>
      <c r="AEA126" s="35"/>
      <c r="AEB126" s="35"/>
      <c r="AEC126" s="35"/>
      <c r="AED126" s="35"/>
      <c r="AEE126" s="35"/>
      <c r="AEF126" s="35"/>
      <c r="AEG126" s="35"/>
      <c r="AEH126" s="35"/>
      <c r="AEI126" s="35"/>
      <c r="AEJ126" s="35"/>
      <c r="AEK126" s="35"/>
      <c r="AEL126" s="35"/>
      <c r="AEM126" s="35"/>
      <c r="AEN126" s="35"/>
      <c r="AEO126" s="35"/>
      <c r="AEP126" s="35"/>
      <c r="AEQ126" s="35"/>
      <c r="AER126" s="35"/>
      <c r="AES126" s="35"/>
      <c r="AET126" s="35"/>
      <c r="AEU126" s="35"/>
      <c r="AEV126" s="35"/>
      <c r="AEW126" s="35"/>
      <c r="AEX126" s="35"/>
      <c r="AEY126" s="35"/>
      <c r="AEZ126" s="35"/>
      <c r="AFA126" s="35"/>
      <c r="AFB126" s="35"/>
      <c r="AFC126" s="35"/>
      <c r="AFD126" s="35"/>
      <c r="AFE126" s="35"/>
      <c r="AFF126" s="35"/>
      <c r="AFG126" s="35"/>
      <c r="AFH126" s="35"/>
      <c r="AFI126" s="35"/>
      <c r="AFJ126" s="35"/>
      <c r="AFK126" s="35"/>
      <c r="AFL126" s="35"/>
      <c r="AFM126" s="35"/>
      <c r="AFN126" s="35"/>
      <c r="AFO126" s="35"/>
      <c r="AFP126" s="35"/>
      <c r="AFQ126" s="35"/>
      <c r="AFR126" s="35"/>
      <c r="AFS126" s="35"/>
      <c r="AFT126" s="35"/>
      <c r="AFU126" s="35"/>
      <c r="AFV126" s="35"/>
      <c r="AFW126" s="35"/>
      <c r="AFX126" s="35"/>
      <c r="AFY126" s="35"/>
      <c r="AFZ126" s="35"/>
      <c r="AGA126" s="35"/>
      <c r="AGB126" s="35"/>
      <c r="AGC126" s="35"/>
      <c r="AGD126" s="35"/>
      <c r="AGE126" s="35"/>
      <c r="AGF126" s="35"/>
      <c r="AGG126" s="35"/>
      <c r="AGH126" s="35"/>
      <c r="AGI126" s="35"/>
      <c r="AGJ126" s="35"/>
      <c r="AGK126" s="35"/>
      <c r="AGL126" s="35"/>
      <c r="AGM126" s="35"/>
      <c r="AGN126" s="35"/>
      <c r="AGO126" s="35"/>
      <c r="AGP126" s="35"/>
      <c r="AGQ126" s="35"/>
      <c r="AGR126" s="35"/>
      <c r="AGS126" s="35"/>
      <c r="AGT126" s="35"/>
      <c r="AGU126" s="35"/>
      <c r="AGV126" s="35"/>
      <c r="AGW126" s="35"/>
      <c r="AGX126" s="35"/>
      <c r="AGY126" s="35"/>
      <c r="AGZ126" s="35"/>
      <c r="AHA126" s="35"/>
      <c r="AHB126" s="35"/>
      <c r="AHC126" s="35"/>
      <c r="AHD126" s="35"/>
      <c r="AHE126" s="35"/>
      <c r="AHF126" s="35"/>
      <c r="AHG126" s="35"/>
      <c r="AHH126" s="35"/>
      <c r="AHI126" s="35"/>
      <c r="AHJ126" s="35"/>
      <c r="AHK126" s="35"/>
      <c r="AHL126" s="35"/>
      <c r="AHM126" s="35"/>
      <c r="AHN126" s="35"/>
      <c r="AHO126" s="35"/>
      <c r="AHP126" s="35"/>
      <c r="AHQ126" s="35"/>
      <c r="AHR126" s="35"/>
      <c r="AHS126" s="35"/>
      <c r="AHT126" s="35"/>
      <c r="AHU126" s="35"/>
      <c r="AHV126" s="35"/>
      <c r="AHW126" s="35"/>
      <c r="AHX126" s="35"/>
      <c r="AHY126" s="35"/>
      <c r="AHZ126" s="35"/>
      <c r="AIA126" s="35"/>
      <c r="AIB126" s="35"/>
      <c r="AIC126" s="35"/>
      <c r="AID126" s="35"/>
      <c r="AIE126" s="35"/>
      <c r="AIF126" s="35"/>
      <c r="AIG126" s="35"/>
      <c r="AIH126" s="35"/>
      <c r="AII126" s="35"/>
      <c r="AIJ126" s="35"/>
      <c r="AIK126" s="35"/>
      <c r="AIL126" s="35"/>
      <c r="AIM126" s="35"/>
      <c r="AIN126" s="35"/>
      <c r="AIO126" s="35"/>
      <c r="AIP126" s="35"/>
      <c r="AIQ126" s="35"/>
      <c r="AIR126" s="35"/>
      <c r="AIS126" s="35"/>
      <c r="AIT126" s="35"/>
      <c r="AIU126" s="35"/>
      <c r="AIV126" s="35"/>
      <c r="AIW126" s="35"/>
      <c r="AIX126" s="35"/>
      <c r="AIY126" s="35"/>
      <c r="AIZ126" s="35"/>
      <c r="AJA126" s="35"/>
      <c r="AJB126" s="35"/>
      <c r="AJC126" s="35"/>
      <c r="AJD126" s="35"/>
      <c r="AJE126" s="35"/>
      <c r="AJF126" s="35"/>
      <c r="AJG126" s="35"/>
      <c r="AJH126" s="35"/>
      <c r="AJI126" s="35"/>
      <c r="AJJ126" s="35"/>
      <c r="AJK126" s="35"/>
      <c r="AJL126" s="35"/>
      <c r="AJM126" s="35"/>
      <c r="AJN126" s="35"/>
      <c r="AJO126" s="35"/>
      <c r="AJP126" s="35"/>
      <c r="AJQ126" s="35"/>
      <c r="AJR126" s="35"/>
      <c r="AJS126" s="35"/>
      <c r="AJT126" s="35"/>
      <c r="AJU126" s="35"/>
      <c r="AJV126" s="35"/>
      <c r="AJW126" s="35"/>
      <c r="AJX126" s="35"/>
      <c r="AJY126" s="35"/>
      <c r="AJZ126" s="35"/>
      <c r="AKA126" s="35"/>
      <c r="AKB126" s="35"/>
      <c r="AKC126" s="35"/>
      <c r="AKD126" s="35"/>
      <c r="AKE126" s="35"/>
      <c r="AKF126" s="35"/>
      <c r="AKG126" s="35"/>
      <c r="AKH126" s="35"/>
      <c r="AKI126" s="35"/>
      <c r="AKJ126" s="35"/>
      <c r="AKK126" s="35"/>
      <c r="AKL126" s="35"/>
      <c r="AKM126" s="35"/>
      <c r="AKN126" s="35"/>
      <c r="AKO126" s="35"/>
      <c r="AKP126" s="35"/>
      <c r="AKQ126" s="35"/>
      <c r="AKR126" s="35"/>
      <c r="AKS126" s="35"/>
      <c r="AKT126" s="35"/>
      <c r="AKU126" s="35"/>
      <c r="AKV126" s="35"/>
      <c r="AKW126" s="35"/>
      <c r="AKX126" s="35"/>
      <c r="AKY126" s="35"/>
      <c r="AKZ126" s="35"/>
      <c r="ALA126" s="35"/>
      <c r="ALB126" s="35"/>
      <c r="ALC126" s="35"/>
      <c r="ALD126" s="35"/>
      <c r="ALE126" s="35"/>
      <c r="ALF126" s="35"/>
      <c r="ALG126" s="35"/>
      <c r="ALH126" s="35"/>
      <c r="ALI126" s="35"/>
      <c r="ALJ126" s="35"/>
      <c r="ALK126" s="35"/>
      <c r="ALL126" s="35"/>
      <c r="ALM126" s="35"/>
      <c r="ALN126" s="35"/>
      <c r="ALO126" s="35"/>
      <c r="ALP126" s="35"/>
      <c r="ALQ126" s="35"/>
      <c r="ALR126" s="35"/>
      <c r="ALS126" s="35"/>
      <c r="ALT126" s="35"/>
      <c r="ALU126" s="35"/>
      <c r="ALV126" s="35"/>
      <c r="ALW126" s="35"/>
      <c r="ALX126" s="35"/>
      <c r="ALY126" s="35"/>
      <c r="ALZ126" s="35"/>
      <c r="AMA126" s="35"/>
      <c r="AMB126" s="35"/>
      <c r="AMC126" s="35"/>
      <c r="AMD126" s="35"/>
      <c r="AME126" s="35"/>
      <c r="AMF126" s="35"/>
      <c r="AMG126" s="35"/>
      <c r="AMH126" s="35"/>
      <c r="AMI126" s="35"/>
      <c r="AMJ126" s="35"/>
      <c r="AMK126" s="35"/>
    </row>
    <row r="127" spans="1:1025" ht="15" customHeight="1" thickTop="1" thickBot="1" x14ac:dyDescent="0.3">
      <c r="A127" s="5"/>
      <c r="B127" s="141" t="s">
        <v>79</v>
      </c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5"/>
    </row>
    <row r="128" spans="1:1025" ht="14.25" customHeight="1" x14ac:dyDescent="0.25">
      <c r="A128" s="5"/>
      <c r="B128" s="25" t="s">
        <v>15</v>
      </c>
      <c r="C128" s="143" t="s">
        <v>80</v>
      </c>
      <c r="D128" s="143"/>
      <c r="E128" s="143"/>
      <c r="F128" s="143"/>
      <c r="G128" s="71"/>
      <c r="H128" s="144" t="s">
        <v>24</v>
      </c>
      <c r="I128" s="144"/>
      <c r="J128" s="144"/>
      <c r="K128" s="144"/>
      <c r="L128" s="144"/>
      <c r="M128" s="5"/>
    </row>
    <row r="129" spans="1:13" ht="15" customHeight="1" x14ac:dyDescent="0.25">
      <c r="A129" s="5"/>
      <c r="B129" s="65">
        <v>1</v>
      </c>
      <c r="C129" s="152" t="s">
        <v>81</v>
      </c>
      <c r="D129" s="152"/>
      <c r="E129" s="152"/>
      <c r="F129" s="152"/>
      <c r="G129" s="72"/>
      <c r="H129" s="153"/>
      <c r="I129" s="153"/>
      <c r="J129" s="153"/>
      <c r="K129" s="153"/>
      <c r="L129" s="153"/>
      <c r="M129" s="5"/>
    </row>
    <row r="130" spans="1:13" ht="15" customHeight="1" x14ac:dyDescent="0.25">
      <c r="A130" s="5"/>
      <c r="B130" s="12"/>
      <c r="C130" s="13"/>
      <c r="D130" s="13"/>
      <c r="E130" s="14"/>
      <c r="F130" s="15"/>
      <c r="G130" s="15"/>
      <c r="H130" s="8"/>
      <c r="I130" s="15"/>
      <c r="J130" s="13"/>
      <c r="K130" s="5"/>
      <c r="L130" s="5"/>
      <c r="M130" s="5"/>
    </row>
    <row r="131" spans="1:13" ht="15" customHeight="1" x14ac:dyDescent="0.25">
      <c r="A131" s="5"/>
      <c r="B131" s="12"/>
      <c r="C131" s="13"/>
      <c r="D131" s="13"/>
      <c r="E131" s="14"/>
      <c r="F131" s="15"/>
      <c r="G131" s="15"/>
      <c r="H131" s="8"/>
      <c r="I131" s="15"/>
      <c r="J131" s="13"/>
      <c r="K131" s="5"/>
      <c r="L131" s="5"/>
      <c r="M131" s="5"/>
    </row>
    <row r="132" spans="1:13" ht="15" customHeight="1" x14ac:dyDescent="0.25">
      <c r="A132" s="5"/>
      <c r="B132" s="12"/>
      <c r="C132" s="13"/>
      <c r="D132" s="13"/>
      <c r="E132" s="14"/>
      <c r="F132" s="15"/>
      <c r="G132" s="15"/>
      <c r="H132" s="8"/>
      <c r="I132" s="15"/>
      <c r="J132" s="13"/>
      <c r="K132" s="5"/>
      <c r="L132" s="5"/>
      <c r="M132" s="5"/>
    </row>
    <row r="133" spans="1:13" ht="21.75" customHeight="1" thickTop="1" thickBot="1" x14ac:dyDescent="0.3">
      <c r="A133" s="5"/>
      <c r="B133" s="140" t="s">
        <v>82</v>
      </c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5"/>
    </row>
    <row r="134" spans="1:13" ht="13.9" customHeight="1" thickTop="1" thickBot="1" x14ac:dyDescent="0.3">
      <c r="A134" s="5"/>
      <c r="B134" s="141" t="s">
        <v>151</v>
      </c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5"/>
    </row>
    <row r="135" spans="1:13" ht="39.75" thickTop="1" thickBot="1" x14ac:dyDescent="0.3">
      <c r="A135" s="5"/>
      <c r="B135" s="25" t="s">
        <v>15</v>
      </c>
      <c r="C135" s="26" t="s">
        <v>16</v>
      </c>
      <c r="D135" s="26" t="s">
        <v>17</v>
      </c>
      <c r="E135" s="26" t="s">
        <v>18</v>
      </c>
      <c r="F135" s="26" t="s">
        <v>19</v>
      </c>
      <c r="G135" s="27" t="s">
        <v>20</v>
      </c>
      <c r="H135" s="27" t="s">
        <v>19</v>
      </c>
      <c r="I135" s="27" t="s">
        <v>21</v>
      </c>
      <c r="J135" s="27" t="s">
        <v>22</v>
      </c>
      <c r="K135" s="28" t="s">
        <v>23</v>
      </c>
      <c r="L135" s="27" t="s">
        <v>24</v>
      </c>
      <c r="M135" s="5"/>
    </row>
    <row r="136" spans="1:13" s="38" customFormat="1" ht="255" x14ac:dyDescent="0.25">
      <c r="A136" s="37"/>
      <c r="B136" s="29">
        <v>1</v>
      </c>
      <c r="C136" s="40" t="s">
        <v>25</v>
      </c>
      <c r="D136" s="40" t="s">
        <v>26</v>
      </c>
      <c r="E136" s="32" t="s">
        <v>27</v>
      </c>
      <c r="F136" s="32" t="s">
        <v>83</v>
      </c>
      <c r="G136" s="33"/>
      <c r="H136" s="27">
        <v>1</v>
      </c>
      <c r="I136" s="34" t="s">
        <v>166</v>
      </c>
      <c r="J136" s="34"/>
      <c r="K136" s="34"/>
      <c r="L136" s="34"/>
      <c r="M136" s="37"/>
    </row>
    <row r="137" spans="1:13" s="38" customFormat="1" ht="27" thickTop="1" thickBot="1" x14ac:dyDescent="0.3">
      <c r="A137" s="37"/>
      <c r="B137" s="29">
        <v>2</v>
      </c>
      <c r="C137" s="30" t="s">
        <v>185</v>
      </c>
      <c r="D137" s="38" t="s">
        <v>33</v>
      </c>
      <c r="E137" s="32" t="s">
        <v>27</v>
      </c>
      <c r="F137" s="32" t="s">
        <v>83</v>
      </c>
      <c r="G137" s="33"/>
      <c r="H137" s="27">
        <v>2</v>
      </c>
      <c r="I137" s="34" t="s">
        <v>166</v>
      </c>
      <c r="J137" s="34"/>
      <c r="K137" s="34"/>
      <c r="L137" s="34"/>
      <c r="M137" s="37"/>
    </row>
    <row r="138" spans="1:13" s="38" customFormat="1" ht="15" customHeight="1" thickTop="1" thickBot="1" x14ac:dyDescent="0.3">
      <c r="A138" s="37"/>
      <c r="B138" s="29" t="s">
        <v>109</v>
      </c>
      <c r="C138" s="36" t="s">
        <v>84</v>
      </c>
      <c r="D138" s="36" t="s">
        <v>138</v>
      </c>
      <c r="E138" s="32" t="s">
        <v>27</v>
      </c>
      <c r="F138" s="32" t="s">
        <v>83</v>
      </c>
      <c r="G138" s="33"/>
      <c r="H138" s="33">
        <v>1</v>
      </c>
      <c r="I138" s="34" t="s">
        <v>166</v>
      </c>
      <c r="J138" s="34"/>
      <c r="K138" s="34"/>
      <c r="L138" s="34"/>
      <c r="M138" s="37"/>
    </row>
    <row r="139" spans="1:13" s="35" customFormat="1" ht="15" customHeight="1" x14ac:dyDescent="0.25">
      <c r="A139" s="5"/>
      <c r="B139" s="142" t="s">
        <v>85</v>
      </c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5"/>
    </row>
    <row r="140" spans="1:13" s="35" customFormat="1" ht="38.25" x14ac:dyDescent="0.25">
      <c r="A140" s="5"/>
      <c r="B140" s="25" t="s">
        <v>15</v>
      </c>
      <c r="C140" s="26" t="s">
        <v>16</v>
      </c>
      <c r="D140" s="26" t="s">
        <v>17</v>
      </c>
      <c r="E140" s="26" t="s">
        <v>18</v>
      </c>
      <c r="F140" s="26" t="s">
        <v>19</v>
      </c>
      <c r="G140" s="27" t="s">
        <v>20</v>
      </c>
      <c r="H140" s="27" t="s">
        <v>19</v>
      </c>
      <c r="I140" s="27" t="s">
        <v>21</v>
      </c>
      <c r="J140" s="27" t="s">
        <v>22</v>
      </c>
      <c r="K140" s="28" t="s">
        <v>23</v>
      </c>
      <c r="L140" s="27" t="s">
        <v>24</v>
      </c>
      <c r="M140" s="5"/>
    </row>
    <row r="141" spans="1:13" s="35" customFormat="1" ht="12.75" x14ac:dyDescent="0.25">
      <c r="A141" s="5"/>
      <c r="B141" s="29">
        <v>1</v>
      </c>
      <c r="C141" s="36" t="s">
        <v>86</v>
      </c>
      <c r="D141" s="36" t="s">
        <v>43</v>
      </c>
      <c r="E141" s="32" t="s">
        <v>27</v>
      </c>
      <c r="F141" s="32" t="s">
        <v>83</v>
      </c>
      <c r="G141" s="33"/>
      <c r="H141" s="27">
        <v>10</v>
      </c>
      <c r="I141" s="34" t="s">
        <v>166</v>
      </c>
      <c r="J141" s="34"/>
      <c r="K141" s="34"/>
      <c r="L141" s="34"/>
      <c r="M141" s="5"/>
    </row>
    <row r="142" spans="1:13" s="35" customFormat="1" ht="38.25" x14ac:dyDescent="0.25">
      <c r="A142" s="5"/>
      <c r="B142" s="29">
        <v>2</v>
      </c>
      <c r="C142" s="36" t="s">
        <v>87</v>
      </c>
      <c r="D142" s="36" t="s">
        <v>88</v>
      </c>
      <c r="E142" s="32" t="s">
        <v>27</v>
      </c>
      <c r="F142" s="32" t="s">
        <v>83</v>
      </c>
      <c r="G142" s="33"/>
      <c r="H142" s="27">
        <v>20</v>
      </c>
      <c r="I142" s="34" t="s">
        <v>166</v>
      </c>
      <c r="J142" s="34"/>
      <c r="K142" s="34"/>
      <c r="L142" s="34"/>
      <c r="M142" s="5"/>
    </row>
    <row r="143" spans="1:13" s="35" customFormat="1" ht="15" customHeight="1" x14ac:dyDescent="0.25">
      <c r="A143" s="5"/>
      <c r="B143" s="142" t="s">
        <v>89</v>
      </c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5"/>
    </row>
    <row r="144" spans="1:13" s="35" customFormat="1" ht="14.25" customHeight="1" x14ac:dyDescent="0.25">
      <c r="A144" s="5"/>
      <c r="B144" s="25" t="s">
        <v>15</v>
      </c>
      <c r="C144" s="143" t="s">
        <v>80</v>
      </c>
      <c r="D144" s="143"/>
      <c r="E144" s="143"/>
      <c r="F144" s="143"/>
      <c r="G144" s="71"/>
      <c r="H144" s="144" t="s">
        <v>24</v>
      </c>
      <c r="I144" s="144"/>
      <c r="J144" s="144"/>
      <c r="K144" s="144"/>
      <c r="L144" s="144"/>
      <c r="M144" s="5"/>
    </row>
    <row r="145" spans="1:13" s="35" customFormat="1" ht="15" customHeight="1" x14ac:dyDescent="0.25">
      <c r="A145" s="5"/>
      <c r="B145" s="29">
        <v>1</v>
      </c>
      <c r="C145" s="150" t="s">
        <v>90</v>
      </c>
      <c r="D145" s="150"/>
      <c r="E145" s="150"/>
      <c r="F145" s="150"/>
      <c r="G145" s="74"/>
      <c r="H145" s="151"/>
      <c r="I145" s="151"/>
      <c r="J145" s="151"/>
      <c r="K145" s="151"/>
      <c r="L145" s="151"/>
      <c r="M145" s="5"/>
    </row>
    <row r="146" spans="1:13" s="35" customFormat="1" ht="15" customHeight="1" x14ac:dyDescent="0.25">
      <c r="A146" s="5"/>
      <c r="B146" s="29">
        <v>2</v>
      </c>
      <c r="C146" s="150" t="s">
        <v>91</v>
      </c>
      <c r="D146" s="150"/>
      <c r="E146" s="150"/>
      <c r="F146" s="150"/>
      <c r="G146" s="74"/>
      <c r="H146" s="151"/>
      <c r="I146" s="151"/>
      <c r="J146" s="151"/>
      <c r="K146" s="151"/>
      <c r="L146" s="151"/>
      <c r="M146" s="5"/>
    </row>
    <row r="147" spans="1:13" x14ac:dyDescent="0.25">
      <c r="A147" s="5"/>
      <c r="B147" s="12"/>
      <c r="C147" s="13"/>
      <c r="D147" s="13"/>
      <c r="E147" s="13"/>
      <c r="F147" s="15"/>
      <c r="G147" s="15"/>
      <c r="H147" s="8"/>
      <c r="I147" s="7"/>
      <c r="J147" s="5"/>
      <c r="K147" s="5"/>
      <c r="L147" s="5"/>
      <c r="M147" s="5"/>
    </row>
    <row r="148" spans="1:13" x14ac:dyDescent="0.25">
      <c r="A148" s="5"/>
      <c r="B148" s="12"/>
      <c r="C148" s="13"/>
      <c r="D148" s="13"/>
      <c r="E148" s="13"/>
      <c r="F148" s="15"/>
      <c r="G148" s="15"/>
      <c r="H148" s="8"/>
      <c r="I148" s="7"/>
      <c r="J148" s="5"/>
      <c r="K148" s="5"/>
      <c r="L148" s="5"/>
      <c r="M148" s="5"/>
    </row>
    <row r="149" spans="1:13" x14ac:dyDescent="0.25">
      <c r="A149" s="5"/>
      <c r="B149" s="12"/>
      <c r="C149" s="13"/>
      <c r="D149" s="13"/>
      <c r="E149" s="13"/>
      <c r="F149" s="15"/>
      <c r="G149" s="15"/>
      <c r="H149" s="8"/>
      <c r="I149" s="7"/>
      <c r="J149" s="5"/>
      <c r="K149" s="5"/>
      <c r="L149" s="5"/>
      <c r="M149" s="5"/>
    </row>
    <row r="150" spans="1:13" ht="21.75" customHeight="1" thickTop="1" thickBot="1" x14ac:dyDescent="0.3">
      <c r="A150" s="5"/>
      <c r="B150" s="140" t="s">
        <v>92</v>
      </c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5"/>
    </row>
    <row r="151" spans="1:13" ht="13.9" customHeight="1" thickTop="1" thickBot="1" x14ac:dyDescent="0.3">
      <c r="A151" s="5"/>
      <c r="B151" s="141" t="s">
        <v>151</v>
      </c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5"/>
    </row>
    <row r="152" spans="1:13" ht="39.75" thickTop="1" thickBot="1" x14ac:dyDescent="0.3">
      <c r="A152" s="5"/>
      <c r="B152" s="25" t="s">
        <v>15</v>
      </c>
      <c r="C152" s="26" t="s">
        <v>16</v>
      </c>
      <c r="D152" s="26" t="s">
        <v>17</v>
      </c>
      <c r="E152" s="26" t="s">
        <v>18</v>
      </c>
      <c r="F152" s="26" t="s">
        <v>19</v>
      </c>
      <c r="G152" s="27" t="s">
        <v>20</v>
      </c>
      <c r="H152" s="27" t="s">
        <v>19</v>
      </c>
      <c r="I152" s="27" t="s">
        <v>21</v>
      </c>
      <c r="J152" s="27" t="s">
        <v>22</v>
      </c>
      <c r="K152" s="28" t="s">
        <v>23</v>
      </c>
      <c r="L152" s="27" t="s">
        <v>24</v>
      </c>
      <c r="M152" s="5"/>
    </row>
    <row r="153" spans="1:13" s="35" customFormat="1" ht="255" x14ac:dyDescent="0.25">
      <c r="A153" s="5"/>
      <c r="B153" s="29">
        <v>1</v>
      </c>
      <c r="C153" s="40" t="s">
        <v>184</v>
      </c>
      <c r="D153" s="40" t="s">
        <v>26</v>
      </c>
      <c r="E153" s="32" t="s">
        <v>27</v>
      </c>
      <c r="F153" s="32" t="s">
        <v>83</v>
      </c>
      <c r="G153" s="33"/>
      <c r="H153" s="27">
        <v>1</v>
      </c>
      <c r="I153" s="34" t="s">
        <v>166</v>
      </c>
      <c r="J153" s="34"/>
      <c r="K153" s="34"/>
      <c r="L153" s="34"/>
      <c r="M153" s="5"/>
    </row>
    <row r="154" spans="1:13" s="35" customFormat="1" ht="89.25" x14ac:dyDescent="0.25">
      <c r="A154" s="5"/>
      <c r="B154" s="29">
        <v>2</v>
      </c>
      <c r="C154" s="36" t="s">
        <v>93</v>
      </c>
      <c r="D154" s="36" t="s">
        <v>187</v>
      </c>
      <c r="E154" s="32" t="s">
        <v>27</v>
      </c>
      <c r="F154" s="32" t="s">
        <v>83</v>
      </c>
      <c r="G154" s="33"/>
      <c r="H154" s="27">
        <v>1</v>
      </c>
      <c r="I154" s="34" t="s">
        <v>166</v>
      </c>
      <c r="J154" s="34"/>
      <c r="K154" s="34"/>
      <c r="L154" s="34"/>
      <c r="M154" s="5"/>
    </row>
    <row r="155" spans="1:13" s="35" customFormat="1" ht="15" customHeight="1" x14ac:dyDescent="0.25">
      <c r="A155" s="5"/>
      <c r="B155" s="29">
        <v>5</v>
      </c>
      <c r="C155" s="36" t="s">
        <v>94</v>
      </c>
      <c r="D155" s="36" t="s">
        <v>138</v>
      </c>
      <c r="E155" s="32" t="s">
        <v>27</v>
      </c>
      <c r="F155" s="32" t="s">
        <v>83</v>
      </c>
      <c r="G155" s="33"/>
      <c r="H155" s="33">
        <v>2</v>
      </c>
      <c r="I155" s="34" t="s">
        <v>166</v>
      </c>
      <c r="J155" s="34"/>
      <c r="K155" s="34"/>
      <c r="L155" s="34"/>
      <c r="M155" s="5"/>
    </row>
    <row r="156" spans="1:13" s="35" customFormat="1" ht="15" customHeight="1" thickTop="1" thickBot="1" x14ac:dyDescent="0.3">
      <c r="A156" s="5"/>
      <c r="B156" s="29">
        <v>6</v>
      </c>
      <c r="C156" s="36" t="s">
        <v>84</v>
      </c>
      <c r="D156" s="36" t="s">
        <v>138</v>
      </c>
      <c r="E156" s="32" t="s">
        <v>27</v>
      </c>
      <c r="F156" s="32" t="s">
        <v>83</v>
      </c>
      <c r="G156" s="33"/>
      <c r="H156" s="33">
        <v>5</v>
      </c>
      <c r="I156" s="34" t="s">
        <v>166</v>
      </c>
      <c r="J156" s="34"/>
      <c r="K156" s="34"/>
      <c r="L156" s="34"/>
      <c r="M156" s="5"/>
    </row>
    <row r="157" spans="1:13" s="35" customFormat="1" ht="13.9" customHeight="1" thickTop="1" thickBot="1" x14ac:dyDescent="0.3">
      <c r="A157" s="5"/>
      <c r="B157" s="142" t="s">
        <v>85</v>
      </c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5"/>
    </row>
    <row r="158" spans="1:13" s="35" customFormat="1" ht="38.25" x14ac:dyDescent="0.25">
      <c r="A158" s="5"/>
      <c r="B158" s="25" t="s">
        <v>15</v>
      </c>
      <c r="C158" s="26" t="s">
        <v>16</v>
      </c>
      <c r="D158" s="26" t="s">
        <v>17</v>
      </c>
      <c r="E158" s="26" t="s">
        <v>18</v>
      </c>
      <c r="F158" s="26" t="s">
        <v>19</v>
      </c>
      <c r="G158" s="27" t="s">
        <v>20</v>
      </c>
      <c r="H158" s="27" t="s">
        <v>19</v>
      </c>
      <c r="I158" s="27" t="s">
        <v>21</v>
      </c>
      <c r="J158" s="27" t="s">
        <v>22</v>
      </c>
      <c r="K158" s="28" t="s">
        <v>23</v>
      </c>
      <c r="L158" s="27" t="s">
        <v>24</v>
      </c>
      <c r="M158" s="5"/>
    </row>
    <row r="159" spans="1:13" s="35" customFormat="1" ht="12.75" x14ac:dyDescent="0.25">
      <c r="A159" s="5"/>
      <c r="B159" s="29">
        <v>1</v>
      </c>
      <c r="C159" s="36" t="s">
        <v>86</v>
      </c>
      <c r="D159" s="75" t="s">
        <v>43</v>
      </c>
      <c r="E159" s="32" t="s">
        <v>27</v>
      </c>
      <c r="F159" s="32" t="s">
        <v>83</v>
      </c>
      <c r="G159" s="33"/>
      <c r="H159" s="27">
        <v>4</v>
      </c>
      <c r="I159" s="34" t="s">
        <v>166</v>
      </c>
      <c r="J159" s="34"/>
      <c r="K159" s="34"/>
      <c r="L159" s="34"/>
      <c r="M159" s="5"/>
    </row>
    <row r="160" spans="1:13" s="35" customFormat="1" ht="38.25" x14ac:dyDescent="0.25">
      <c r="A160" s="5"/>
      <c r="B160" s="29">
        <v>2</v>
      </c>
      <c r="C160" s="36" t="s">
        <v>87</v>
      </c>
      <c r="D160" s="36" t="s">
        <v>88</v>
      </c>
      <c r="E160" s="32" t="s">
        <v>27</v>
      </c>
      <c r="F160" s="32" t="s">
        <v>83</v>
      </c>
      <c r="G160" s="33"/>
      <c r="H160" s="27">
        <v>12</v>
      </c>
      <c r="I160" s="34" t="s">
        <v>166</v>
      </c>
      <c r="J160" s="34"/>
      <c r="K160" s="34"/>
      <c r="L160" s="34"/>
      <c r="M160" s="5"/>
    </row>
    <row r="161" spans="1:13" s="35" customFormat="1" ht="38.25" x14ac:dyDescent="0.25">
      <c r="A161" s="5"/>
      <c r="B161" s="29">
        <v>3</v>
      </c>
      <c r="C161" s="36" t="s">
        <v>96</v>
      </c>
      <c r="D161" s="36" t="s">
        <v>97</v>
      </c>
      <c r="E161" s="32" t="s">
        <v>27</v>
      </c>
      <c r="F161" s="32" t="s">
        <v>83</v>
      </c>
      <c r="G161" s="33"/>
      <c r="H161" s="27">
        <v>1</v>
      </c>
      <c r="I161" s="34" t="s">
        <v>166</v>
      </c>
      <c r="J161" s="34"/>
      <c r="K161" s="34"/>
      <c r="L161" s="34"/>
      <c r="M161" s="5"/>
    </row>
    <row r="162" spans="1:13" s="35" customFormat="1" ht="12.75" x14ac:dyDescent="0.25">
      <c r="A162" s="5"/>
      <c r="B162" s="29">
        <v>4</v>
      </c>
      <c r="C162" s="36" t="s">
        <v>98</v>
      </c>
      <c r="D162" s="36" t="s">
        <v>99</v>
      </c>
      <c r="E162" s="32" t="s">
        <v>27</v>
      </c>
      <c r="F162" s="32" t="s">
        <v>83</v>
      </c>
      <c r="G162" s="33"/>
      <c r="H162" s="27">
        <v>4</v>
      </c>
      <c r="I162" s="34" t="s">
        <v>166</v>
      </c>
      <c r="J162" s="34"/>
      <c r="K162" s="34"/>
      <c r="L162" s="34"/>
      <c r="M162" s="5"/>
    </row>
    <row r="163" spans="1:13" s="35" customFormat="1" ht="14.25" thickTop="1" thickBot="1" x14ac:dyDescent="0.3">
      <c r="A163" s="5"/>
      <c r="B163" s="29">
        <v>5</v>
      </c>
      <c r="C163" s="36" t="s">
        <v>100</v>
      </c>
      <c r="D163" s="36" t="s">
        <v>101</v>
      </c>
      <c r="E163" s="32" t="s">
        <v>27</v>
      </c>
      <c r="F163" s="32" t="s">
        <v>83</v>
      </c>
      <c r="G163" s="33"/>
      <c r="H163" s="27">
        <v>1</v>
      </c>
      <c r="I163" s="34" t="s">
        <v>166</v>
      </c>
      <c r="J163" s="34"/>
      <c r="K163" s="34"/>
      <c r="L163" s="34"/>
      <c r="M163" s="5"/>
    </row>
    <row r="164" spans="1:13" s="35" customFormat="1" ht="14.25" thickTop="1" thickBot="1" x14ac:dyDescent="0.3">
      <c r="A164" s="5"/>
      <c r="B164" s="29" t="s">
        <v>145</v>
      </c>
      <c r="C164" s="36" t="s">
        <v>95</v>
      </c>
      <c r="D164" s="36" t="s">
        <v>138</v>
      </c>
      <c r="E164" s="32" t="s">
        <v>27</v>
      </c>
      <c r="F164" s="32" t="s">
        <v>83</v>
      </c>
      <c r="G164" s="33"/>
      <c r="H164" s="27">
        <v>1</v>
      </c>
      <c r="I164" s="34" t="s">
        <v>166</v>
      </c>
      <c r="J164" s="34"/>
      <c r="K164" s="34"/>
      <c r="L164" s="34"/>
      <c r="M164" s="5"/>
    </row>
    <row r="165" spans="1:13" s="35" customFormat="1" ht="13.9" customHeight="1" thickTop="1" thickBot="1" x14ac:dyDescent="0.3">
      <c r="A165" s="5"/>
      <c r="B165" s="142" t="s">
        <v>102</v>
      </c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5"/>
    </row>
    <row r="166" spans="1:13" s="35" customFormat="1" ht="14.25" customHeight="1" x14ac:dyDescent="0.25">
      <c r="A166" s="5"/>
      <c r="B166" s="25" t="s">
        <v>15</v>
      </c>
      <c r="C166" s="143" t="s">
        <v>80</v>
      </c>
      <c r="D166" s="143"/>
      <c r="E166" s="143"/>
      <c r="F166" s="143"/>
      <c r="G166" s="71"/>
      <c r="H166" s="144" t="s">
        <v>24</v>
      </c>
      <c r="I166" s="144"/>
      <c r="J166" s="144"/>
      <c r="K166" s="144"/>
      <c r="L166" s="144"/>
      <c r="M166" s="5"/>
    </row>
    <row r="167" spans="1:13" s="35" customFormat="1" ht="14.25" customHeight="1" x14ac:dyDescent="0.25">
      <c r="A167" s="5"/>
      <c r="B167" s="29">
        <v>1</v>
      </c>
      <c r="C167" s="150" t="s">
        <v>103</v>
      </c>
      <c r="D167" s="150"/>
      <c r="E167" s="150"/>
      <c r="F167" s="150"/>
      <c r="G167" s="74"/>
      <c r="H167" s="151"/>
      <c r="I167" s="151"/>
      <c r="J167" s="151"/>
      <c r="K167" s="151"/>
      <c r="L167" s="151"/>
      <c r="M167" s="5"/>
    </row>
    <row r="168" spans="1:13" s="35" customFormat="1" ht="14.25" customHeight="1" x14ac:dyDescent="0.25">
      <c r="A168" s="5"/>
      <c r="B168" s="29">
        <v>2</v>
      </c>
      <c r="C168" s="150" t="s">
        <v>104</v>
      </c>
      <c r="D168" s="150"/>
      <c r="E168" s="150"/>
      <c r="F168" s="150"/>
      <c r="G168" s="74"/>
      <c r="H168" s="144"/>
      <c r="I168" s="144"/>
      <c r="J168" s="144"/>
      <c r="K168" s="144"/>
      <c r="L168" s="144"/>
      <c r="M168" s="5"/>
    </row>
    <row r="169" spans="1:13" x14ac:dyDescent="0.25">
      <c r="A169" s="5"/>
      <c r="B169" s="12"/>
      <c r="C169" s="13"/>
      <c r="D169" s="13"/>
      <c r="E169" s="13"/>
      <c r="F169" s="15"/>
      <c r="G169" s="15"/>
      <c r="H169" s="8"/>
      <c r="I169" s="7"/>
      <c r="J169" s="5"/>
      <c r="K169" s="5"/>
      <c r="L169" s="5"/>
      <c r="M169" s="5"/>
    </row>
    <row r="170" spans="1:13" x14ac:dyDescent="0.25">
      <c r="A170" s="5"/>
      <c r="B170" s="12"/>
      <c r="C170" s="13"/>
      <c r="D170" s="13"/>
      <c r="E170" s="13"/>
      <c r="F170" s="15"/>
      <c r="G170" s="15"/>
      <c r="H170" s="8"/>
      <c r="I170" s="7"/>
      <c r="J170" s="5"/>
      <c r="K170" s="5"/>
      <c r="L170" s="5"/>
      <c r="M170" s="5"/>
    </row>
    <row r="171" spans="1:13" x14ac:dyDescent="0.25">
      <c r="A171" s="5"/>
      <c r="B171" s="12"/>
      <c r="C171" s="13"/>
      <c r="D171" s="13"/>
      <c r="E171" s="13"/>
      <c r="F171" s="15"/>
      <c r="G171" s="15"/>
      <c r="H171" s="8"/>
      <c r="I171" s="7"/>
      <c r="J171" s="5"/>
      <c r="K171" s="5"/>
      <c r="L171" s="5"/>
      <c r="M171" s="5"/>
    </row>
    <row r="172" spans="1:13" ht="21.75" customHeight="1" thickTop="1" thickBot="1" x14ac:dyDescent="0.3">
      <c r="A172" s="5"/>
      <c r="B172" s="140" t="s">
        <v>105</v>
      </c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5"/>
    </row>
    <row r="173" spans="1:13" ht="13.9" customHeight="1" thickTop="1" thickBot="1" x14ac:dyDescent="0.3">
      <c r="A173" s="5"/>
      <c r="B173" s="141" t="s">
        <v>151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5"/>
    </row>
    <row r="174" spans="1:13" ht="39.75" thickTop="1" thickBot="1" x14ac:dyDescent="0.3">
      <c r="A174" s="5"/>
      <c r="B174" s="25" t="s">
        <v>15</v>
      </c>
      <c r="C174" s="26" t="s">
        <v>16</v>
      </c>
      <c r="D174" s="26" t="s">
        <v>17</v>
      </c>
      <c r="E174" s="26" t="s">
        <v>18</v>
      </c>
      <c r="F174" s="26" t="s">
        <v>19</v>
      </c>
      <c r="G174" s="27" t="s">
        <v>20</v>
      </c>
      <c r="H174" s="27" t="s">
        <v>19</v>
      </c>
      <c r="I174" s="27" t="s">
        <v>21</v>
      </c>
      <c r="J174" s="27" t="s">
        <v>22</v>
      </c>
      <c r="K174" s="28" t="s">
        <v>23</v>
      </c>
      <c r="L174" s="27" t="s">
        <v>24</v>
      </c>
      <c r="M174" s="5"/>
    </row>
    <row r="175" spans="1:13" s="35" customFormat="1" ht="15" customHeight="1" thickTop="1" thickBot="1" x14ac:dyDescent="0.3">
      <c r="A175" s="5"/>
      <c r="B175" s="76" t="s">
        <v>77</v>
      </c>
      <c r="C175" s="77" t="s">
        <v>84</v>
      </c>
      <c r="D175" s="77" t="s">
        <v>138</v>
      </c>
      <c r="E175" s="78" t="s">
        <v>27</v>
      </c>
      <c r="F175" s="32" t="s">
        <v>83</v>
      </c>
      <c r="G175" s="33"/>
      <c r="H175" s="27">
        <v>3</v>
      </c>
      <c r="I175" s="34" t="s">
        <v>166</v>
      </c>
      <c r="J175" s="34"/>
      <c r="K175" s="42"/>
      <c r="L175" s="42"/>
      <c r="M175" s="5"/>
    </row>
    <row r="176" spans="1:13" s="35" customFormat="1" ht="15" customHeight="1" x14ac:dyDescent="0.25">
      <c r="A176" s="5"/>
      <c r="B176" s="141" t="s">
        <v>85</v>
      </c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5"/>
    </row>
    <row r="177" spans="1:13" s="35" customFormat="1" ht="38.25" x14ac:dyDescent="0.25">
      <c r="A177" s="5"/>
      <c r="B177" s="25" t="s">
        <v>15</v>
      </c>
      <c r="C177" s="26" t="s">
        <v>16</v>
      </c>
      <c r="D177" s="26" t="s">
        <v>17</v>
      </c>
      <c r="E177" s="26" t="s">
        <v>18</v>
      </c>
      <c r="F177" s="26" t="s">
        <v>19</v>
      </c>
      <c r="G177" s="27" t="s">
        <v>20</v>
      </c>
      <c r="H177" s="27" t="s">
        <v>19</v>
      </c>
      <c r="I177" s="27" t="s">
        <v>21</v>
      </c>
      <c r="J177" s="27" t="s">
        <v>22</v>
      </c>
      <c r="K177" s="28" t="s">
        <v>23</v>
      </c>
      <c r="L177" s="27" t="s">
        <v>24</v>
      </c>
      <c r="M177" s="5"/>
    </row>
    <row r="178" spans="1:13" s="35" customFormat="1" ht="15" customHeight="1" x14ac:dyDescent="0.25">
      <c r="A178" s="5"/>
      <c r="B178" s="76">
        <v>1</v>
      </c>
      <c r="C178" s="77" t="s">
        <v>86</v>
      </c>
      <c r="D178" s="75" t="s">
        <v>43</v>
      </c>
      <c r="E178" s="78" t="s">
        <v>27</v>
      </c>
      <c r="F178" s="32" t="s">
        <v>83</v>
      </c>
      <c r="G178" s="33"/>
      <c r="H178" s="27">
        <v>4</v>
      </c>
      <c r="I178" s="34" t="s">
        <v>166</v>
      </c>
      <c r="J178" s="34"/>
      <c r="K178" s="42"/>
      <c r="L178" s="42"/>
      <c r="M178" s="5"/>
    </row>
    <row r="179" spans="1:13" s="35" customFormat="1" ht="15" customHeight="1" x14ac:dyDescent="0.25">
      <c r="A179" s="5"/>
      <c r="B179" s="76">
        <v>2</v>
      </c>
      <c r="C179" s="77" t="s">
        <v>87</v>
      </c>
      <c r="D179" s="77" t="s">
        <v>88</v>
      </c>
      <c r="E179" s="78" t="s">
        <v>27</v>
      </c>
      <c r="F179" s="32" t="s">
        <v>83</v>
      </c>
      <c r="G179" s="33"/>
      <c r="H179" s="27">
        <v>12</v>
      </c>
      <c r="I179" s="34" t="s">
        <v>166</v>
      </c>
      <c r="J179" s="34"/>
      <c r="K179" s="42"/>
      <c r="L179" s="42"/>
      <c r="M179" s="5"/>
    </row>
    <row r="180" spans="1:13" s="35" customFormat="1" ht="15" customHeight="1" x14ac:dyDescent="0.25">
      <c r="A180" s="5"/>
      <c r="B180" s="76">
        <v>3</v>
      </c>
      <c r="C180" s="77" t="s">
        <v>96</v>
      </c>
      <c r="D180" s="77" t="s">
        <v>97</v>
      </c>
      <c r="E180" s="78" t="s">
        <v>27</v>
      </c>
      <c r="F180" s="32" t="s">
        <v>83</v>
      </c>
      <c r="G180" s="33"/>
      <c r="H180" s="27">
        <v>1</v>
      </c>
      <c r="I180" s="34" t="s">
        <v>166</v>
      </c>
      <c r="J180" s="34"/>
      <c r="K180" s="42"/>
      <c r="L180" s="42"/>
      <c r="M180" s="5"/>
    </row>
    <row r="181" spans="1:13" s="35" customFormat="1" ht="15" customHeight="1" x14ac:dyDescent="0.25">
      <c r="A181" s="5"/>
      <c r="B181" s="76">
        <v>4</v>
      </c>
      <c r="C181" s="77" t="s">
        <v>98</v>
      </c>
      <c r="D181" s="77" t="s">
        <v>99</v>
      </c>
      <c r="E181" s="78" t="s">
        <v>27</v>
      </c>
      <c r="F181" s="32" t="s">
        <v>83</v>
      </c>
      <c r="G181" s="33"/>
      <c r="H181" s="27">
        <v>1</v>
      </c>
      <c r="I181" s="34" t="s">
        <v>166</v>
      </c>
      <c r="J181" s="34"/>
      <c r="K181" s="42"/>
      <c r="L181" s="42"/>
      <c r="M181" s="5"/>
    </row>
    <row r="182" spans="1:13" s="35" customFormat="1" ht="15" customHeight="1" thickTop="1" thickBot="1" x14ac:dyDescent="0.3">
      <c r="A182" s="5"/>
      <c r="B182" s="76">
        <v>5</v>
      </c>
      <c r="C182" s="77" t="s">
        <v>100</v>
      </c>
      <c r="D182" s="77" t="s">
        <v>106</v>
      </c>
      <c r="E182" s="78" t="s">
        <v>27</v>
      </c>
      <c r="F182" s="32" t="s">
        <v>83</v>
      </c>
      <c r="G182" s="33"/>
      <c r="H182" s="27">
        <v>1</v>
      </c>
      <c r="I182" s="34" t="s">
        <v>166</v>
      </c>
      <c r="J182" s="34"/>
      <c r="K182" s="42"/>
      <c r="L182" s="42"/>
      <c r="M182" s="5"/>
    </row>
    <row r="183" spans="1:13" s="35" customFormat="1" ht="15" customHeight="1" thickTop="1" thickBot="1" x14ac:dyDescent="0.3">
      <c r="A183" s="5"/>
      <c r="B183" s="76" t="s">
        <v>144</v>
      </c>
      <c r="C183" s="77" t="s">
        <v>95</v>
      </c>
      <c r="D183" s="77" t="s">
        <v>138</v>
      </c>
      <c r="E183" s="78" t="s">
        <v>27</v>
      </c>
      <c r="F183" s="32" t="s">
        <v>83</v>
      </c>
      <c r="G183" s="33"/>
      <c r="H183" s="27">
        <v>1</v>
      </c>
      <c r="I183" s="34" t="s">
        <v>166</v>
      </c>
      <c r="J183" s="34"/>
      <c r="K183" s="42"/>
      <c r="L183" s="42"/>
      <c r="M183" s="5"/>
    </row>
    <row r="184" spans="1:13" s="35" customFormat="1" ht="15" customHeight="1" thickTop="1" thickBot="1" x14ac:dyDescent="0.3">
      <c r="A184" s="5"/>
      <c r="B184" s="76" t="s">
        <v>146</v>
      </c>
      <c r="C184" s="77" t="s">
        <v>94</v>
      </c>
      <c r="D184" s="77" t="s">
        <v>138</v>
      </c>
      <c r="E184" s="78" t="s">
        <v>27</v>
      </c>
      <c r="F184" s="32" t="s">
        <v>83</v>
      </c>
      <c r="G184" s="33"/>
      <c r="H184" s="27">
        <v>1</v>
      </c>
      <c r="I184" s="34" t="s">
        <v>166</v>
      </c>
      <c r="J184" s="34"/>
      <c r="K184" s="42"/>
      <c r="L184" s="42"/>
      <c r="M184" s="5"/>
    </row>
    <row r="185" spans="1:13" s="35" customFormat="1" ht="15" customHeight="1" thickTop="1" thickBot="1" x14ac:dyDescent="0.3">
      <c r="A185" s="5"/>
      <c r="B185" s="141" t="s">
        <v>107</v>
      </c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5"/>
    </row>
    <row r="186" spans="1:13" s="35" customFormat="1" ht="14.25" customHeight="1" x14ac:dyDescent="0.25">
      <c r="A186" s="5"/>
      <c r="B186" s="25" t="s">
        <v>15</v>
      </c>
      <c r="C186" s="143" t="s">
        <v>80</v>
      </c>
      <c r="D186" s="143"/>
      <c r="E186" s="143"/>
      <c r="F186" s="143"/>
      <c r="G186" s="71"/>
      <c r="H186" s="144" t="s">
        <v>24</v>
      </c>
      <c r="I186" s="144"/>
      <c r="J186" s="144"/>
      <c r="K186" s="144"/>
      <c r="L186" s="144"/>
      <c r="M186" s="5"/>
    </row>
    <row r="187" spans="1:13" s="35" customFormat="1" ht="15" customHeight="1" x14ac:dyDescent="0.25">
      <c r="A187" s="5"/>
      <c r="B187" s="76">
        <v>1</v>
      </c>
      <c r="C187" s="149" t="s">
        <v>103</v>
      </c>
      <c r="D187" s="149"/>
      <c r="E187" s="149"/>
      <c r="F187" s="149"/>
      <c r="G187" s="79"/>
      <c r="H187" s="144" t="s">
        <v>83</v>
      </c>
      <c r="I187" s="144"/>
      <c r="J187" s="144"/>
      <c r="K187" s="144"/>
      <c r="L187" s="144"/>
      <c r="M187" s="5"/>
    </row>
    <row r="188" spans="1:13" s="35" customFormat="1" ht="14.25" customHeight="1" x14ac:dyDescent="0.25">
      <c r="A188" s="5"/>
      <c r="B188" s="29">
        <v>2</v>
      </c>
      <c r="C188" s="150" t="s">
        <v>108</v>
      </c>
      <c r="D188" s="150"/>
      <c r="E188" s="150"/>
      <c r="F188" s="150"/>
      <c r="G188" s="74"/>
      <c r="H188" s="144"/>
      <c r="I188" s="144"/>
      <c r="J188" s="144"/>
      <c r="K188" s="144"/>
      <c r="L188" s="144"/>
      <c r="M188" s="5"/>
    </row>
    <row r="189" spans="1:13" ht="16.5" thickTop="1" thickBot="1" x14ac:dyDescent="0.3">
      <c r="A189" s="5"/>
      <c r="B189" s="12"/>
      <c r="C189" s="13"/>
      <c r="D189" s="13"/>
      <c r="E189" s="13"/>
      <c r="F189" s="15"/>
      <c r="G189" s="15"/>
      <c r="H189" s="8"/>
      <c r="I189" s="7"/>
      <c r="J189" s="5"/>
      <c r="K189" s="5"/>
      <c r="L189" s="5"/>
      <c r="M189" s="5"/>
    </row>
    <row r="190" spans="1:13" s="35" customFormat="1" ht="17.25" customHeight="1" thickTop="1" thickBot="1" x14ac:dyDescent="0.3">
      <c r="A190" s="5"/>
      <c r="B190" s="148" t="s">
        <v>117</v>
      </c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5"/>
    </row>
    <row r="191" spans="1:13" s="35" customFormat="1" ht="38.25" x14ac:dyDescent="0.25">
      <c r="A191" s="5"/>
      <c r="B191" s="25" t="s">
        <v>15</v>
      </c>
      <c r="C191" s="26" t="s">
        <v>16</v>
      </c>
      <c r="D191" s="26" t="s">
        <v>17</v>
      </c>
      <c r="E191" s="26" t="s">
        <v>18</v>
      </c>
      <c r="F191" s="26" t="s">
        <v>19</v>
      </c>
      <c r="G191" s="27" t="s">
        <v>20</v>
      </c>
      <c r="H191" s="27" t="s">
        <v>19</v>
      </c>
      <c r="I191" s="27" t="s">
        <v>21</v>
      </c>
      <c r="J191" s="27" t="s">
        <v>22</v>
      </c>
      <c r="K191" s="28" t="s">
        <v>23</v>
      </c>
      <c r="L191" s="27" t="s">
        <v>24</v>
      </c>
      <c r="M191" s="5"/>
    </row>
    <row r="192" spans="1:13" s="35" customFormat="1" ht="15" customHeight="1" x14ac:dyDescent="0.25">
      <c r="A192" s="5"/>
      <c r="B192" s="65">
        <v>1</v>
      </c>
      <c r="C192" s="66" t="s">
        <v>118</v>
      </c>
      <c r="D192" s="66" t="s">
        <v>138</v>
      </c>
      <c r="E192" s="67" t="s">
        <v>119</v>
      </c>
      <c r="F192" s="68" t="s">
        <v>83</v>
      </c>
      <c r="G192" s="69"/>
      <c r="H192" s="84">
        <v>4</v>
      </c>
      <c r="I192" s="34" t="s">
        <v>166</v>
      </c>
      <c r="J192" s="34"/>
      <c r="K192" s="70"/>
      <c r="L192" s="70"/>
      <c r="M192" s="5"/>
    </row>
    <row r="193" spans="1:13" s="35" customFormat="1" ht="15" customHeight="1" x14ac:dyDescent="0.25">
      <c r="A193" s="5"/>
      <c r="B193" s="65">
        <v>2</v>
      </c>
      <c r="C193" s="66" t="s">
        <v>120</v>
      </c>
      <c r="D193" s="66" t="s">
        <v>138</v>
      </c>
      <c r="E193" s="67" t="s">
        <v>119</v>
      </c>
      <c r="F193" s="68" t="s">
        <v>83</v>
      </c>
      <c r="G193" s="69"/>
      <c r="H193" s="84">
        <v>1</v>
      </c>
      <c r="I193" s="34" t="s">
        <v>166</v>
      </c>
      <c r="J193" s="34"/>
      <c r="K193" s="70"/>
      <c r="L193" s="70"/>
      <c r="M193" s="5"/>
    </row>
    <row r="194" spans="1:13" s="35" customFormat="1" ht="15" customHeight="1" x14ac:dyDescent="0.25">
      <c r="A194" s="5"/>
      <c r="B194" s="65">
        <v>3</v>
      </c>
      <c r="C194" s="66" t="s">
        <v>121</v>
      </c>
      <c r="D194" s="66" t="s">
        <v>138</v>
      </c>
      <c r="E194" s="67" t="s">
        <v>122</v>
      </c>
      <c r="F194" s="68" t="s">
        <v>83</v>
      </c>
      <c r="G194" s="69"/>
      <c r="H194" s="84">
        <v>8</v>
      </c>
      <c r="I194" s="34" t="s">
        <v>166</v>
      </c>
      <c r="J194" s="34"/>
      <c r="K194" s="70"/>
      <c r="L194" s="70"/>
      <c r="M194" s="5"/>
    </row>
    <row r="195" spans="1:13" s="35" customFormat="1" ht="15" customHeight="1" x14ac:dyDescent="0.25">
      <c r="A195" s="5"/>
      <c r="B195" s="65">
        <v>4</v>
      </c>
      <c r="C195" s="66" t="s">
        <v>123</v>
      </c>
      <c r="D195" s="66" t="s">
        <v>138</v>
      </c>
      <c r="E195" s="67" t="s">
        <v>27</v>
      </c>
      <c r="F195" s="68" t="s">
        <v>83</v>
      </c>
      <c r="G195" s="69"/>
      <c r="H195" s="84">
        <v>70</v>
      </c>
      <c r="I195" s="34" t="s">
        <v>166</v>
      </c>
      <c r="J195" s="34"/>
      <c r="K195" s="70"/>
      <c r="L195" s="70"/>
      <c r="M195" s="5"/>
    </row>
    <row r="196" spans="1:13" s="35" customFormat="1" ht="15" customHeight="1" x14ac:dyDescent="0.25">
      <c r="A196" s="5"/>
      <c r="B196" s="65">
        <v>5</v>
      </c>
      <c r="C196" s="66" t="s">
        <v>124</v>
      </c>
      <c r="D196" s="66" t="s">
        <v>138</v>
      </c>
      <c r="E196" s="67" t="s">
        <v>27</v>
      </c>
      <c r="F196" s="68" t="s">
        <v>83</v>
      </c>
      <c r="G196" s="69"/>
      <c r="H196" s="84">
        <v>2</v>
      </c>
      <c r="I196" s="34" t="s">
        <v>166</v>
      </c>
      <c r="J196" s="34"/>
      <c r="K196" s="70"/>
      <c r="L196" s="70"/>
      <c r="M196" s="5"/>
    </row>
    <row r="197" spans="1:13" s="35" customFormat="1" ht="15" customHeight="1" x14ac:dyDescent="0.25">
      <c r="A197" s="5"/>
      <c r="B197" s="65">
        <v>6</v>
      </c>
      <c r="C197" s="66" t="s">
        <v>125</v>
      </c>
      <c r="D197" s="66" t="s">
        <v>138</v>
      </c>
      <c r="E197" s="67" t="s">
        <v>122</v>
      </c>
      <c r="F197" s="68" t="s">
        <v>83</v>
      </c>
      <c r="G197" s="69"/>
      <c r="H197" s="84">
        <v>1</v>
      </c>
      <c r="I197" s="34" t="s">
        <v>166</v>
      </c>
      <c r="J197" s="34"/>
      <c r="K197" s="70"/>
      <c r="L197" s="70"/>
      <c r="M197" s="5"/>
    </row>
    <row r="198" spans="1:13" s="35" customFormat="1" ht="15" customHeight="1" x14ac:dyDescent="0.25">
      <c r="A198" s="5"/>
      <c r="B198" s="65">
        <v>7</v>
      </c>
      <c r="C198" s="66" t="s">
        <v>126</v>
      </c>
      <c r="D198" s="66" t="s">
        <v>138</v>
      </c>
      <c r="E198" s="67" t="s">
        <v>27</v>
      </c>
      <c r="F198" s="68" t="s">
        <v>83</v>
      </c>
      <c r="G198" s="69"/>
      <c r="H198" s="84">
        <v>4</v>
      </c>
      <c r="I198" s="34" t="s">
        <v>166</v>
      </c>
      <c r="J198" s="34"/>
      <c r="K198" s="70"/>
      <c r="L198" s="70"/>
      <c r="M198" s="5"/>
    </row>
    <row r="199" spans="1:13" s="35" customFormat="1" ht="15" customHeight="1" x14ac:dyDescent="0.25">
      <c r="A199" s="5"/>
      <c r="B199" s="65">
        <v>8</v>
      </c>
      <c r="C199" s="66" t="s">
        <v>127</v>
      </c>
      <c r="D199" s="66" t="s">
        <v>138</v>
      </c>
      <c r="E199" s="67" t="s">
        <v>27</v>
      </c>
      <c r="F199" s="68" t="s">
        <v>83</v>
      </c>
      <c r="G199" s="69"/>
      <c r="H199" s="84">
        <v>2</v>
      </c>
      <c r="I199" s="34" t="s">
        <v>166</v>
      </c>
      <c r="J199" s="34"/>
      <c r="K199" s="70"/>
      <c r="L199" s="70"/>
      <c r="M199" s="5"/>
    </row>
    <row r="200" spans="1:13" s="35" customFormat="1" ht="15" customHeight="1" x14ac:dyDescent="0.25">
      <c r="A200" s="5"/>
      <c r="B200" s="65">
        <v>9</v>
      </c>
      <c r="C200" s="66" t="s">
        <v>128</v>
      </c>
      <c r="D200" s="66" t="s">
        <v>138</v>
      </c>
      <c r="E200" s="67" t="s">
        <v>27</v>
      </c>
      <c r="F200" s="68" t="s">
        <v>83</v>
      </c>
      <c r="G200" s="69"/>
      <c r="H200" s="84">
        <v>2</v>
      </c>
      <c r="I200" s="34" t="s">
        <v>166</v>
      </c>
      <c r="J200" s="34"/>
      <c r="K200" s="70"/>
      <c r="L200" s="70"/>
      <c r="M200" s="5"/>
    </row>
    <row r="201" spans="1:13" x14ac:dyDescent="0.25">
      <c r="A201" s="5"/>
      <c r="B201" s="6"/>
      <c r="C201" s="5"/>
      <c r="D201" s="5"/>
      <c r="E201" s="5"/>
      <c r="F201" s="7"/>
      <c r="G201" s="7"/>
      <c r="H201" s="8"/>
      <c r="I201" s="7"/>
      <c r="J201" s="5"/>
      <c r="K201" s="5"/>
      <c r="L201" s="5"/>
      <c r="M201" s="5"/>
    </row>
    <row r="202" spans="1:13" x14ac:dyDescent="0.25">
      <c r="A202" s="5"/>
      <c r="B202" s="6"/>
      <c r="C202" s="5"/>
      <c r="D202" s="5"/>
      <c r="E202" s="5"/>
      <c r="F202" s="7"/>
      <c r="G202" s="7"/>
      <c r="H202" s="8"/>
      <c r="I202" s="7"/>
      <c r="J202" s="5"/>
      <c r="K202" s="5"/>
      <c r="L202" s="5"/>
      <c r="M202" s="5"/>
    </row>
    <row r="203" spans="1:13" x14ac:dyDescent="0.25">
      <c r="A203" s="5"/>
      <c r="B203" s="6"/>
      <c r="C203" s="5"/>
      <c r="D203" s="5"/>
      <c r="E203" s="5"/>
      <c r="F203" s="7"/>
      <c r="G203" s="7"/>
      <c r="H203" s="8"/>
      <c r="I203" s="7"/>
      <c r="J203" s="5"/>
      <c r="K203" s="5"/>
      <c r="L203" s="5"/>
      <c r="M203" s="5"/>
    </row>
    <row r="204" spans="1:13" ht="17.25" customHeight="1" x14ac:dyDescent="0.25">
      <c r="A204" s="5"/>
      <c r="B204" s="148" t="s">
        <v>160</v>
      </c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5"/>
    </row>
    <row r="205" spans="1:13" ht="38.25" x14ac:dyDescent="0.25">
      <c r="A205" s="5"/>
      <c r="B205" s="25" t="s">
        <v>15</v>
      </c>
      <c r="C205" s="26" t="s">
        <v>16</v>
      </c>
      <c r="D205" s="26" t="s">
        <v>17</v>
      </c>
      <c r="E205" s="26" t="s">
        <v>18</v>
      </c>
      <c r="F205" s="26" t="s">
        <v>19</v>
      </c>
      <c r="G205" s="27"/>
      <c r="H205" s="27" t="s">
        <v>19</v>
      </c>
      <c r="I205" s="27" t="s">
        <v>21</v>
      </c>
      <c r="J205" s="27" t="s">
        <v>22</v>
      </c>
      <c r="K205" s="28" t="s">
        <v>23</v>
      </c>
      <c r="L205" s="27" t="s">
        <v>24</v>
      </c>
      <c r="M205" s="5"/>
    </row>
    <row r="206" spans="1:13" x14ac:dyDescent="0.25">
      <c r="A206" s="5"/>
      <c r="B206" s="85">
        <v>1</v>
      </c>
      <c r="C206" s="86" t="s">
        <v>129</v>
      </c>
      <c r="D206" s="87" t="s">
        <v>130</v>
      </c>
      <c r="E206" s="88" t="s">
        <v>27</v>
      </c>
      <c r="F206" s="89" t="s">
        <v>83</v>
      </c>
      <c r="G206" s="89"/>
      <c r="H206" s="90">
        <v>1</v>
      </c>
      <c r="I206" s="89" t="s">
        <v>83</v>
      </c>
      <c r="J206" s="91" t="s">
        <v>131</v>
      </c>
      <c r="K206" s="92" t="s">
        <v>83</v>
      </c>
      <c r="L206" s="92" t="s">
        <v>83</v>
      </c>
      <c r="M206" s="5"/>
    </row>
    <row r="207" spans="1:13" x14ac:dyDescent="0.25">
      <c r="A207" s="5"/>
      <c r="B207" s="85">
        <v>2</v>
      </c>
      <c r="C207" s="86" t="s">
        <v>28</v>
      </c>
      <c r="D207" s="87" t="s">
        <v>130</v>
      </c>
      <c r="E207" s="93" t="s">
        <v>27</v>
      </c>
      <c r="F207" s="89" t="s">
        <v>83</v>
      </c>
      <c r="G207" s="89"/>
      <c r="H207" s="90">
        <v>1</v>
      </c>
      <c r="I207" s="89" t="s">
        <v>83</v>
      </c>
      <c r="J207" s="91" t="s">
        <v>131</v>
      </c>
      <c r="K207" s="92" t="s">
        <v>83</v>
      </c>
      <c r="L207" s="92" t="s">
        <v>83</v>
      </c>
      <c r="M207" s="5"/>
    </row>
    <row r="208" spans="1:13" x14ac:dyDescent="0.25">
      <c r="A208" s="5"/>
      <c r="B208" s="12"/>
      <c r="C208" s="94"/>
      <c r="D208" s="94"/>
      <c r="E208" s="13"/>
      <c r="F208" s="15"/>
      <c r="G208" s="15"/>
      <c r="H208" s="8"/>
      <c r="I208" s="7"/>
      <c r="J208" s="5"/>
      <c r="K208" s="5"/>
      <c r="L208" s="5"/>
      <c r="M208" s="5"/>
    </row>
    <row r="209" spans="1:13" x14ac:dyDescent="0.25">
      <c r="A209" s="95"/>
      <c r="B209" s="96"/>
      <c r="C209" s="97"/>
      <c r="D209" s="97"/>
      <c r="E209" s="98"/>
      <c r="F209" s="99"/>
      <c r="G209" s="99"/>
      <c r="H209" s="100"/>
      <c r="I209" s="101"/>
      <c r="J209" s="102"/>
      <c r="K209" s="102"/>
      <c r="L209" s="102"/>
      <c r="M209" s="103"/>
    </row>
    <row r="210" spans="1:13" x14ac:dyDescent="0.25">
      <c r="A210" s="95"/>
      <c r="B210" s="96"/>
      <c r="C210" s="97"/>
      <c r="D210" s="97"/>
      <c r="E210" s="98"/>
      <c r="F210" s="99"/>
      <c r="G210" s="99"/>
      <c r="H210" s="100"/>
      <c r="I210" s="101"/>
      <c r="J210" s="102"/>
      <c r="K210" s="102"/>
      <c r="L210" s="102"/>
      <c r="M210" s="103"/>
    </row>
    <row r="211" spans="1:13" x14ac:dyDescent="0.25">
      <c r="A211" s="104"/>
      <c r="B211" s="105"/>
      <c r="C211" s="106"/>
      <c r="D211" s="106"/>
      <c r="E211" s="106"/>
      <c r="F211" s="107"/>
      <c r="G211" s="107"/>
      <c r="H211" s="108"/>
      <c r="I211" s="107"/>
      <c r="J211" s="106"/>
      <c r="K211" s="109"/>
      <c r="L211" s="106"/>
      <c r="M211" s="110"/>
    </row>
    <row r="212" spans="1:13" ht="15" customHeight="1" x14ac:dyDescent="0.25">
      <c r="A212" s="111"/>
      <c r="B212" s="112"/>
      <c r="C212" s="145" t="s">
        <v>132</v>
      </c>
      <c r="D212" s="145"/>
      <c r="E212" s="145" t="s">
        <v>133</v>
      </c>
      <c r="F212" s="145"/>
      <c r="G212" s="145"/>
      <c r="H212" s="145"/>
      <c r="I212" s="145"/>
      <c r="J212" s="145"/>
      <c r="K212" s="114"/>
      <c r="L212" s="115"/>
      <c r="M212" s="116"/>
    </row>
    <row r="213" spans="1:13" ht="15" customHeight="1" x14ac:dyDescent="0.25">
      <c r="A213" s="111"/>
      <c r="B213" s="112"/>
      <c r="C213" s="146" t="s">
        <v>134</v>
      </c>
      <c r="D213" s="146"/>
      <c r="E213" s="147" t="s">
        <v>135</v>
      </c>
      <c r="F213" s="147"/>
      <c r="G213" s="147"/>
      <c r="H213" s="147"/>
      <c r="I213" s="147"/>
      <c r="J213" s="147"/>
      <c r="K213" s="114"/>
      <c r="L213" s="115"/>
      <c r="M213" s="116"/>
    </row>
    <row r="214" spans="1:13" x14ac:dyDescent="0.25">
      <c r="A214" s="111"/>
      <c r="B214" s="112"/>
      <c r="C214" s="117"/>
      <c r="D214" s="117"/>
      <c r="E214" s="113"/>
      <c r="F214" s="118"/>
      <c r="G214" s="118"/>
      <c r="H214" s="119"/>
      <c r="I214" s="119"/>
      <c r="J214" s="113"/>
      <c r="K214" s="114"/>
      <c r="L214" s="115"/>
      <c r="M214" s="116"/>
    </row>
    <row r="215" spans="1:13" ht="15" customHeight="1" x14ac:dyDescent="0.25">
      <c r="A215" s="111"/>
      <c r="B215" s="112"/>
      <c r="C215" s="145" t="s">
        <v>136</v>
      </c>
      <c r="D215" s="145"/>
      <c r="E215" s="145" t="s">
        <v>133</v>
      </c>
      <c r="F215" s="145"/>
      <c r="G215" s="145"/>
      <c r="H215" s="145"/>
      <c r="I215" s="145"/>
      <c r="J215" s="145"/>
      <c r="K215" s="114"/>
      <c r="L215" s="115"/>
      <c r="M215" s="116"/>
    </row>
    <row r="216" spans="1:13" ht="15" customHeight="1" x14ac:dyDescent="0.25">
      <c r="A216" s="111"/>
      <c r="B216" s="120"/>
      <c r="C216" s="146" t="s">
        <v>134</v>
      </c>
      <c r="D216" s="146"/>
      <c r="E216" s="147" t="s">
        <v>135</v>
      </c>
      <c r="F216" s="147"/>
      <c r="G216" s="147"/>
      <c r="H216" s="147"/>
      <c r="I216" s="147"/>
      <c r="J216" s="147"/>
      <c r="K216" s="121"/>
      <c r="L216" s="122"/>
      <c r="M216" s="116"/>
    </row>
    <row r="217" spans="1:13" ht="22.15" customHeight="1" x14ac:dyDescent="0.25">
      <c r="A217" s="123"/>
      <c r="B217" s="124"/>
      <c r="C217" s="125"/>
      <c r="D217" s="125"/>
      <c r="E217" s="125"/>
      <c r="F217" s="126"/>
      <c r="G217" s="126"/>
      <c r="H217" s="127"/>
      <c r="I217" s="125"/>
      <c r="J217" s="125"/>
      <c r="K217" s="128"/>
      <c r="L217" s="125"/>
      <c r="M217" s="129"/>
    </row>
  </sheetData>
  <mergeCells count="105">
    <mergeCell ref="B2:C2"/>
    <mergeCell ref="D2:L2"/>
    <mergeCell ref="B3:C3"/>
    <mergeCell ref="D3:L3"/>
    <mergeCell ref="B4:C4"/>
    <mergeCell ref="D4:L4"/>
    <mergeCell ref="B5:C5"/>
    <mergeCell ref="D5:L5"/>
    <mergeCell ref="B6:C6"/>
    <mergeCell ref="D6:L6"/>
    <mergeCell ref="B7:C7"/>
    <mergeCell ref="D7:L7"/>
    <mergeCell ref="B8:C8"/>
    <mergeCell ref="D8:L8"/>
    <mergeCell ref="B9:C9"/>
    <mergeCell ref="D9:L9"/>
    <mergeCell ref="B10:C10"/>
    <mergeCell ref="D10:L10"/>
    <mergeCell ref="B11:C11"/>
    <mergeCell ref="B12:C12"/>
    <mergeCell ref="D12:L12"/>
    <mergeCell ref="B13:C13"/>
    <mergeCell ref="D13:L13"/>
    <mergeCell ref="B14:C14"/>
    <mergeCell ref="D14:L14"/>
    <mergeCell ref="B19:L19"/>
    <mergeCell ref="B20:L20"/>
    <mergeCell ref="B21:F21"/>
    <mergeCell ref="G21:L21"/>
    <mergeCell ref="B15:C15"/>
    <mergeCell ref="D15:L15"/>
    <mergeCell ref="B28:F28"/>
    <mergeCell ref="H28:L28"/>
    <mergeCell ref="B35:F35"/>
    <mergeCell ref="H35:L35"/>
    <mergeCell ref="B42:L42"/>
    <mergeCell ref="B43:L43"/>
    <mergeCell ref="B44:F44"/>
    <mergeCell ref="G44:L44"/>
    <mergeCell ref="B51:F51"/>
    <mergeCell ref="G51:L51"/>
    <mergeCell ref="C128:F128"/>
    <mergeCell ref="H128:L128"/>
    <mergeCell ref="C129:F129"/>
    <mergeCell ref="H129:L129"/>
    <mergeCell ref="B133:L133"/>
    <mergeCell ref="B58:F58"/>
    <mergeCell ref="G58:L58"/>
    <mergeCell ref="B65:L65"/>
    <mergeCell ref="B66:L66"/>
    <mergeCell ref="B67:F67"/>
    <mergeCell ref="G67:L67"/>
    <mergeCell ref="B80:F80"/>
    <mergeCell ref="G80:L80"/>
    <mergeCell ref="B86:F86"/>
    <mergeCell ref="G86:L86"/>
    <mergeCell ref="B94:F94"/>
    <mergeCell ref="G94:L94"/>
    <mergeCell ref="B98:L98"/>
    <mergeCell ref="B101:L101"/>
    <mergeCell ref="B102:L102"/>
    <mergeCell ref="B117:L117"/>
    <mergeCell ref="B127:L127"/>
    <mergeCell ref="B120:L120"/>
    <mergeCell ref="B109:L109"/>
    <mergeCell ref="B112:L112"/>
    <mergeCell ref="C187:F187"/>
    <mergeCell ref="H187:L187"/>
    <mergeCell ref="C188:F188"/>
    <mergeCell ref="H188:L188"/>
    <mergeCell ref="B134:L134"/>
    <mergeCell ref="B139:L139"/>
    <mergeCell ref="B143:L143"/>
    <mergeCell ref="C144:F144"/>
    <mergeCell ref="H144:L144"/>
    <mergeCell ref="C167:F167"/>
    <mergeCell ref="H167:L167"/>
    <mergeCell ref="C168:F168"/>
    <mergeCell ref="H168:L168"/>
    <mergeCell ref="B172:L172"/>
    <mergeCell ref="B173:L173"/>
    <mergeCell ref="B176:L176"/>
    <mergeCell ref="B185:L185"/>
    <mergeCell ref="C186:F186"/>
    <mergeCell ref="H186:L186"/>
    <mergeCell ref="C145:F145"/>
    <mergeCell ref="H145:L145"/>
    <mergeCell ref="C146:F146"/>
    <mergeCell ref="H146:L146"/>
    <mergeCell ref="B150:L150"/>
    <mergeCell ref="B151:L151"/>
    <mergeCell ref="B157:L157"/>
    <mergeCell ref="B165:L165"/>
    <mergeCell ref="C166:F166"/>
    <mergeCell ref="H166:L166"/>
    <mergeCell ref="C215:D215"/>
    <mergeCell ref="E215:J215"/>
    <mergeCell ref="C216:D216"/>
    <mergeCell ref="E216:J216"/>
    <mergeCell ref="B190:L190"/>
    <mergeCell ref="B204:L204"/>
    <mergeCell ref="C212:D212"/>
    <mergeCell ref="E212:J212"/>
    <mergeCell ref="C213:D213"/>
    <mergeCell ref="E213:J213"/>
  </mergeCells>
  <pageMargins left="0.7" right="0.7" top="0.75" bottom="0.75" header="0.51180555555555496" footer="0.51180555555555496"/>
  <pageSetup paperSize="9" scale="5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(BlimgotovaLV) Блимготова Людмила Васильевна</cp:lastModifiedBy>
  <cp:revision>1</cp:revision>
  <cp:lastPrinted>2020-12-26T09:27:23Z</cp:lastPrinted>
  <dcterms:created xsi:type="dcterms:W3CDTF">2006-09-16T00:00:00Z</dcterms:created>
  <dcterms:modified xsi:type="dcterms:W3CDTF">2020-12-29T07:00:21Z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