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855" yWindow="-105" windowWidth="18450" windowHeight="11025"/>
  </bookViews>
  <sheets>
    <sheet name="Старшие" sheetId="4" r:id="rId1"/>
  </sheets>
  <externalReferences>
    <externalReference r:id="rId2"/>
  </externalReferenc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6" i="4"/>
  <c r="F123"/>
  <c r="B130" l="1"/>
  <c r="B129"/>
  <c r="D292"/>
  <c r="D139" l="1"/>
  <c r="C135" l="1"/>
  <c r="E135"/>
  <c r="C136"/>
  <c r="E136"/>
  <c r="B139"/>
  <c r="C139"/>
  <c r="B134"/>
  <c r="C134"/>
  <c r="D134"/>
  <c r="E134"/>
  <c r="F134"/>
  <c r="B133"/>
  <c r="D133"/>
  <c r="E133"/>
  <c r="B127"/>
  <c r="C127"/>
  <c r="D127"/>
  <c r="E127"/>
  <c r="G127"/>
  <c r="B128"/>
  <c r="C128"/>
  <c r="D128"/>
  <c r="E128"/>
  <c r="G128"/>
  <c r="B126"/>
  <c r="C126"/>
  <c r="D126"/>
  <c r="E126"/>
  <c r="F126"/>
  <c r="G126"/>
  <c r="H126"/>
  <c r="E109"/>
  <c r="E108"/>
  <c r="E107"/>
  <c r="G107"/>
</calcChain>
</file>

<file path=xl/sharedStrings.xml><?xml version="1.0" encoding="utf-8"?>
<sst xmlns="http://schemas.openxmlformats.org/spreadsheetml/2006/main" count="1031" uniqueCount="343">
  <si>
    <t>Наименование</t>
  </si>
  <si>
    <t>Ед. измерения</t>
  </si>
  <si>
    <t>Кол-во</t>
  </si>
  <si>
    <t>шт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</si>
  <si>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</si>
  <si>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</si>
  <si>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</si>
  <si>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</si>
  <si>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</si>
  <si>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</si>
  <si>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</si>
  <si>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</si>
  <si>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</si>
  <si>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</si>
  <si>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</si>
  <si>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</si>
  <si>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</si>
  <si>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</si>
  <si>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</si>
  <si>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</si>
  <si>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</si>
  <si>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</si>
  <si>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</si>
  <si>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</si>
  <si>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</si>
  <si>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</si>
  <si>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№</t>
  </si>
  <si>
    <t>(ФИО)</t>
  </si>
  <si>
    <t>Тех. эксперт    __________________________________________________________________________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</si>
  <si>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</si>
  <si>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</si>
  <si>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</si>
  <si>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</si>
  <si>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 Тех. описание позиции</t>
  </si>
  <si>
    <t>Наименование позиции</t>
  </si>
  <si>
    <t>ОБОРУДОВАНИЕ И ИНСТРУМЕНТЫ (ДЛЯ ГЭ)</t>
  </si>
  <si>
    <t>КОМНАТА ЭКСПЕРТОВ</t>
  </si>
  <si>
    <t>МЕСТО/КОМНАТА ГЛАВНОГО ЭКСПЕРТА</t>
  </si>
  <si>
    <t>ОБОРУДОВАНИЕ И ИНСТРУМЕНТЫ (НА 1 КОНКУРСАНТА \ КОМАНДУ)</t>
  </si>
  <si>
    <t>РАСХОДНЫЕ МАТЕРИАЛЫ (НА 1 КОНКУРСАНТА \ КОМАНДУ)</t>
  </si>
  <si>
    <t>СРЕДСТВА ИНДИВИДУАЛЬНОЙ ЗАЩИТЫ (НА 1 КОНКУРСАНТА \ КОМАНДУ)</t>
  </si>
  <si>
    <t>КАНЦЕЛЯРИЯ НА КОМПЕТЕНЦИЮ (НА ВСЕХ КОНКУРСАНТОВ,  ЭКСПЕРТОВ)</t>
  </si>
  <si>
    <t>ОБОРУДОВАНИЕ И ИНСТРУМЕНТЫ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</si>
  <si>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</si>
  <si>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</si>
  <si>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МЕБЕЛЬ И ФУРНИТУРА (НА 1 КОНКУРСАНТА \ КОМАНДУ)</t>
  </si>
  <si>
    <t>МЕБЕЛЬ И ФУРНИТУРА (НА ВСЕХ КОНКУРСАНТОВ \ КОМАНД)</t>
  </si>
  <si>
    <t>МЕБЕЛЬ И ФУРНИТУРА (НА ВСЕХ КОНКУРСАНТОВ, ЭКСПЕРТОВ)</t>
  </si>
  <si>
    <t>МЕБЕЛЬ И ФУРНИТУРА (ДЛЯ ГЭ)</t>
  </si>
  <si>
    <t>МЕБЕЛЬ И ФУРНИТУРА (НА ВСЕХ КОНКУРСАНТОВ)</t>
  </si>
  <si>
    <t>МЕБЕЛЬ И ФУРНИТУРА (НА ВСЕХ ЭКСПЕРТОВ)</t>
  </si>
  <si>
    <t>Модуль А</t>
  </si>
  <si>
    <t>Тринокулярный микроскоп предназначен для наблюдения и морфологических исследований препаратов,  в комплекте с соответствующими устройствами, поставляемыми по дополнительному заказу. На микроскопе можно изучать окрашенные и неокрашенные объекты в виде мазков и срезов.Это позволяет одновременно наблюдать изображение через окуляры микроскопа и на экране ПК.</t>
  </si>
  <si>
    <t xml:space="preserve">Предметное стекло </t>
  </si>
  <si>
    <t>Предметное стекло прямоугольной формы размерами 25 х 76 мм и толщиной 1-1,2 мм. Химически устойчивое к действию соляной кислоты и дистиллированной воды, прозрачными и без сколов по краям.</t>
  </si>
  <si>
    <t xml:space="preserve">Микроскоп электронный </t>
  </si>
  <si>
    <t>Видеоокуляр</t>
  </si>
  <si>
    <t>Цифровая камера, разработанная специально для использования с микроскопами с учетом их специфических особенностей. ToupCam использует для захвата изображения CMOS сенсор высокого разрешения</t>
  </si>
  <si>
    <t>Стекло покровное</t>
  </si>
  <si>
    <t>Стекла покровные размером 18x18 мм</t>
  </si>
  <si>
    <t>Пинцет</t>
  </si>
  <si>
    <t>Пинцет анатомический. Размер: 150 мм. Материал: нержавеющая сталь.</t>
  </si>
  <si>
    <t>Скальпель</t>
  </si>
  <si>
    <t>Остроконечный скальпель (для глубоких, но не широких разрезов). Размер: 150 мм.</t>
  </si>
  <si>
    <t>Бактериологическая петля</t>
  </si>
  <si>
    <t>Микробиологическая петля - изготавливается из металлической проволоки и фиксируется на держателе для петли. Петли используется в лабораторных исследований для созданий мазков микроорганизмов.</t>
  </si>
  <si>
    <t>Препаровальная игла</t>
  </si>
  <si>
    <t>Подобные препаровальные иглы могут использоваться в разнообразных лабораториях (медицинских, сельскохозяйственных) для переноса срезов с микротома для последующей обработки или исследований, расправления их на предметном стекле, а также для приготовления анатомических или гистологических препаратов.</t>
  </si>
  <si>
    <t>Фильтровальная бумага</t>
  </si>
  <si>
    <t>Применяются в лабораториях для количественного анализа, приозводятся в виде кружков вырубленных из бумаги марок ФБ, ФМ, ФС, ФОМ и ФОС. В России изготавливают следующие диаметры фильтров, мм: 55, 70, 90, 110, 125, 150, 185, упаковка по 100 шт, промышленная упаковка 1000 шт</t>
  </si>
  <si>
    <t>Стеклянная палочка</t>
  </si>
  <si>
    <t>Палочка стеклянная используется для перемешивания веществ в химической посуде. Для предохранения посуды от случайного растрескивания при перемешивании веществ</t>
  </si>
  <si>
    <t>Стекляная пробирка</t>
  </si>
  <si>
    <t>Стеклянные пробирки – это специализированные емкости цилиндрической формы. Они различаются формой дна, могут быть: полукруглыми, плоскими или коническими. Изделия изготавливают из легкосплавного стекла. Для выдерживания высоких температур сосуды выпускают из тугоплавкого стекла</t>
  </si>
  <si>
    <t>Штатив для пробирок</t>
  </si>
  <si>
    <t>Штатив для пробирок с диаметром отверстий 17 мм, Высота 75 мм. Материал - полиэтилен. Цвет - белый.</t>
  </si>
  <si>
    <t>Спиртовка</t>
  </si>
  <si>
    <t>Спиртовка СЛ-2 на 100 мл с металлической оправой, ГОСТ 25336-82. Удобная спиртовка с закручивающейся крышкой и металлической оправой. Объем 100 мл.</t>
  </si>
  <si>
    <t>Химические стаканы объемом 50 или 100 мл</t>
  </si>
  <si>
    <t>Лабораторные стаканы необходимы для приготовления различных сложных растворов, когда путем перемешивания растворяют несколько твёрдых составляющих в жидкости, и для фильтрования. В зависимости от целей использования объем лабораторных стаканов может варьировать от 5 до 2000 мл. На стакан может наноситься шкала, которая, однако, достаточно приблизительна и служит для нестрогой ориентировки в объемах.</t>
  </si>
  <si>
    <t>Чаши Петри</t>
  </si>
  <si>
    <t>Чашки Петри стеклянная используются в биотехнологии, микробиологических  исследованиях. Изготовлены из оптически прозрачного стекла высокого качества. Техника изготовления обеспечивает ровность и гладкость поверхности чашек Петри, благодаря чему среда равномерно распределяется по дну чашки Петри, повышая достоверность результатов исследования.</t>
  </si>
  <si>
    <t>Мерный цилиндр</t>
  </si>
  <si>
    <t xml:space="preserve">Цилиндр мерный используется для отмеривания летучих или нелетучих жидкостей и измерения плотности жидкости ареометрами.Имеет Свидетельство средств измерения, шкала устойчива к любым воздействиям. Градуирован. Термоустойчив. </t>
  </si>
  <si>
    <t>Пипетка медицинская</t>
  </si>
  <si>
    <t>Дозирующий сосуд, представляющий собой трубку, имеющую конец (наконечник, кончик, носик) с небольшим отверстием, для ограничения скорости вытекания жидкости.</t>
  </si>
  <si>
    <t>Лоток металлический</t>
  </si>
  <si>
    <t>размер 450*300*25 мм без крышки</t>
  </si>
  <si>
    <t>Ноутбук</t>
  </si>
  <si>
    <t>Процессор не ниже Core i3, Оперативная память не ниже 4GB, колличество портов USB не менее 3х, Операционная система Windows 7 или выше.</t>
  </si>
  <si>
    <t>Характеристика на усмотрение организатора</t>
  </si>
  <si>
    <t xml:space="preserve">Стул </t>
  </si>
  <si>
    <t xml:space="preserve">Стул круглый, поворотный. Подъем регулируемый. </t>
  </si>
  <si>
    <t>Раствора Люголя</t>
  </si>
  <si>
    <t>Раствор иода в водном растворе иодида калия. Образующееся соединение KI-3 хорошо растворимо в воде, в отличие от элементного иода.</t>
  </si>
  <si>
    <t>0,5%-ного спиртового раствора краски судан-III</t>
  </si>
  <si>
    <t>Готовый спиртовой раствор судана III применяется для окраски нейтрального жира в замороженных срезах.</t>
  </si>
  <si>
    <t>Набухшие семена значительно крупнее, семенная кожура мягче, хорошо виден рубчик.</t>
  </si>
  <si>
    <t>гр</t>
  </si>
  <si>
    <t>Фуксин</t>
  </si>
  <si>
    <t>Зелёные кристаллы с металлическим блеском, водные растворы пурпурно-красного цвета. Краситель трифенилметанового ряда, на свету малостоек. Один из первых синтетических красителей.</t>
  </si>
  <si>
    <t>Свежие или фиксированные корни различных бобовых растений</t>
  </si>
  <si>
    <t>Культуры отличаются своеобразным строением корневищ. Образуются небольшие клубни, на которых обитают бактерии, синтезирующие азот.</t>
  </si>
  <si>
    <t>Асептолин</t>
  </si>
  <si>
    <t>Прозрачная бесцветная подвижная, летучая жидкость с характерным спиртовым запахом и жгучим вкусом. Легко воспламеняется, горит синеватым бездымным пламенем. Смешивается во всех соотношениях с водой, глицерином, эфиром.</t>
  </si>
  <si>
    <t>3%-ный раствор перекиси водорода</t>
  </si>
  <si>
    <t>Перекись водорода (пероксид водорода), H2O2 представляет собой бесцветную вязкую жидкость с “металлическим” привкусом, относится к простейшим представителям пероксидов.</t>
  </si>
  <si>
    <t>Бобовый бульон (стерелизованный)</t>
  </si>
  <si>
    <t>Из 100 грамм гороха</t>
  </si>
  <si>
    <t>мл</t>
  </si>
  <si>
    <t>Маннит (или сахароза)</t>
  </si>
  <si>
    <t>Маннит (или маннитол) - пищевой стабилизатор и подсластитель, который обозначается индексом Е421. Служит заменителем сахара, регулирует слеживание продуктов, бережет текстуру и предотвращает образование комков</t>
  </si>
  <si>
    <t>Агар</t>
  </si>
  <si>
    <t>Агар - это олигосахарид является растительным заменителем желатина.</t>
  </si>
  <si>
    <t>Перчатки х/б</t>
  </si>
  <si>
    <t>Перчатки 3-нитка хлопчатобумажные вязаные для защиты рук отмеханических воздействий и общих производственных загрязнений. Изготовлены из пряжи х/б с добавлением прочных и легких синтетических волокон. ПВХ покрытие препятствуетбыстрому истиранию, увеличивая срок эксплуатации перчатки.Класс вязки: 7,5 Состав: хлопок-86%, полиэфир-14%.</t>
  </si>
  <si>
    <t>Полиэтиленовые перчатки</t>
  </si>
  <si>
    <t>Влажные салфетки</t>
  </si>
  <si>
    <t>Салфетки  предназначены для протирки рук и лица.</t>
  </si>
  <si>
    <t>уп</t>
  </si>
  <si>
    <t>Модуль В</t>
  </si>
  <si>
    <t>Щуп мешочный</t>
  </si>
  <si>
    <t>Щуп мешочный ЩМ цилиндрического типа предназначен для отбора точечных проб зерна и других сыпучих продуктов и материалов, находящихся в мешках.</t>
  </si>
  <si>
    <t>Доска разборная для зерна</t>
  </si>
  <si>
    <t>Доска разборная предназначена для разбора проб при проведении анализов качества муки, крупы, зерна и т.д.
Доска выполнена из дерева, имеет стеклянную двухстороннюю рабочую поверхность с одной стороны белого, с другой - черного цвета. С каждой стороны имеется выемка в бортике для удобного извлечения зерна с поверхности доски после проведения анализа. Разное цветовое решение необходимо для исследования зерен разного цвета. Например, пшеницу удобнее разбирать на черной стороне, а гречиху - на белой.</t>
  </si>
  <si>
    <t>Весы электронные</t>
  </si>
  <si>
    <t>Совочек лабораторный</t>
  </si>
  <si>
    <t>Совочек  предназначен для лабораторных работ при определении засоренности зерна.</t>
  </si>
  <si>
    <t xml:space="preserve">Автоматический счетчик семян </t>
  </si>
  <si>
    <t>Коробка для хранения проб зерна пластиковая с крышкой.</t>
  </si>
  <si>
    <t>Влагомер</t>
  </si>
  <si>
    <t>Влагомер – это электронный прибор, применяемый для измерения абсолютного содержания влаги в процентном соотношении от массы объекта.</t>
  </si>
  <si>
    <t>ком</t>
  </si>
  <si>
    <t>Комплект сито для зерна</t>
  </si>
  <si>
    <t>лабораторные сита с продолговатыми округленными отверстиями: 1,00х20,0 мм, 1,70х20,0 мм, 1,80х20,0 мм, 1,90х20,0 мм, 2,00x20,0 мм, 2,20x20,0 мм, 2,50x20,0 мм, 2,80x20,0 мм, 3,55x20,0 мм, б) лабораторные сита с круглыми отверстиями диаметром 4,50 мм</t>
  </si>
  <si>
    <t>согласно конкурсному заданию</t>
  </si>
  <si>
    <t>кг</t>
  </si>
  <si>
    <t>Зерно (любой культуры) в мешках</t>
  </si>
  <si>
    <t>МОДУЛЬ D</t>
  </si>
  <si>
    <t>Измеряемая величина:pX  -20,000..20,000*, рн -1,000..14,000*, Eh (ЭДС) -3000,0..3000,0 мВ, cX 10-6..100* г/л, г/кг, моль/л, моль/л экв, T-20,0..150,0*°С.</t>
  </si>
  <si>
    <t xml:space="preserve">НПВ 3000 г. Точность 0,1 г. LCD дисплей. Режимы: счетный,процентный,суммирование веса,тарирование. Размер платформы 165х125 мм из нержавейки. Единица измерения: грамм. </t>
  </si>
  <si>
    <t xml:space="preserve">Ступка и пестик </t>
  </si>
  <si>
    <t>Фарфоровая ступка № 4, ГОСТ 9147-80 предназначена для тонкого измельчения твердых веществ и тщательного перемешивания нескольких веществ. Измельчение в ступках производится вручную, с помощью песта. Для более эффективности измельчения внутренняя поверхность ступки остается шероховатой и не покрывается глазурью. Наружная сторона ступки покрыта глазурью (кроме дна и части стенок).</t>
  </si>
  <si>
    <t>Комплект сит СП для почвы</t>
  </si>
  <si>
    <t xml:space="preserve">Размер ячейки, мм 0,1; 0,25; 0,5; 1; 2. Тип просеивающего элемента 0,1...0,5 - Сетка. Материал просеивающего элемента нержавеющая сталь. Размер обечайки, мм-120.Высота обечайки, мм-38.  Вес, кг, не более-2,3.
</t>
  </si>
  <si>
    <t xml:space="preserve">шт </t>
  </si>
  <si>
    <t>Магнитная мешалка</t>
  </si>
  <si>
    <t xml:space="preserve">Она предназначена для приготовления обычных растворов, суспензий, эмульсий.  </t>
  </si>
  <si>
    <t xml:space="preserve">Метрическая пурка </t>
  </si>
  <si>
    <t xml:space="preserve">Весы лабораторные </t>
  </si>
  <si>
    <t>Пластиковые контейнеры для отобранных образцов зерна 3 л</t>
  </si>
  <si>
    <t xml:space="preserve">Стол лабораторный </t>
  </si>
  <si>
    <t>Электорд NO3</t>
  </si>
  <si>
    <t>Химические стаканы объемом 100 мл</t>
  </si>
  <si>
    <t>Иономер лабораторный в комплекте с электродами</t>
  </si>
  <si>
    <t>Лабораторный совочек</t>
  </si>
  <si>
    <t>Лабораторный нитрат-селективный электрод с ПВХ-мембраной.</t>
  </si>
  <si>
    <t>Дистилированная вода</t>
  </si>
  <si>
    <t>Дистиллиро́ванная вода́ — очищенная вода, практически не содержащая примесей и посторонних включений, в РФ нормируется на основании ГОСТ 6709-72 «Вода дистиллированная».</t>
  </si>
  <si>
    <t>л</t>
  </si>
  <si>
    <t>Раствор калий хлористый (KCl) для хранения электродов. Данный раствор позволяет существенно продлить срок службы рН и ОВП (ORP) электродов. Мы рекомендуем его приобретать даже с приборами у которых производителем предусмотренно сухое хранение электродов (в основном бытовые серии), а в некоторых случаях без него вообще запрещено эксплуатировать приборы (когда влажное хранение предусмотрено заводом изготовителем).</t>
  </si>
  <si>
    <t>Квасцы алюмокалиевые</t>
  </si>
  <si>
    <t>Наиболее распространены алюмокалиевые квасцы и хромокалиевые квасцы.</t>
  </si>
  <si>
    <t>Калий азотнокислый</t>
  </si>
  <si>
    <t>Азотноки́слый ка́лий (ка́лиевая сели́тра, кали́йная селитра, инди́йская селитра и др.) — неорганическое соединение, калиевая соль азотной кислоты с формулой KNO3. В кристаллическом состоянии — бесцветное вещество, нелетучее, слегка гигроскопичное, без запаха.</t>
  </si>
  <si>
    <t xml:space="preserve">Раствор калия хлористого концентрации 1 моль/дм3 </t>
  </si>
  <si>
    <t>Образцы почв</t>
  </si>
  <si>
    <t xml:space="preserve"> Слой педосферы Земли, содержащий смесь органических веществ, минералов, газов и жидкостей, которые поддерживают существование биологических форм жизни.</t>
  </si>
  <si>
    <t>рулон</t>
  </si>
  <si>
    <t>Бумажные полотенце</t>
  </si>
  <si>
    <t>Модуль Е</t>
  </si>
  <si>
    <t>МОДУЛЬ F</t>
  </si>
  <si>
    <t>Разделочная доска</t>
  </si>
  <si>
    <t xml:space="preserve">Нож </t>
  </si>
  <si>
    <t>Копулировочный прививочный нож</t>
  </si>
  <si>
    <t>Точилка для ножей</t>
  </si>
  <si>
    <t>Прививочная лента</t>
  </si>
  <si>
    <t>Рабочая длина - 160 метров.  Ширина ленты - 30 мм. Толщина ленты - 0,04 мм.</t>
  </si>
  <si>
    <t>Видеокамера экшн</t>
  </si>
  <si>
    <t>Удаленная съемка через Wi-Fi, Встроенный модуль Bluetooth,комплект крепления на голову</t>
  </si>
  <si>
    <t>Планшетный компьютер </t>
  </si>
  <si>
    <t>Рефрактометр</t>
  </si>
  <si>
    <t>Для измерения показателя преломления и средней дисперсии неагрессивных жидкостей и твердых тел.</t>
  </si>
  <si>
    <t>Оборудование для отжима сока – это специальное приспособление, которое позволяет выжимать сок из яблок, винограда, сливы, абрикос и других видов фруктов и ягод.</t>
  </si>
  <si>
    <t>Спички</t>
  </si>
  <si>
    <t xml:space="preserve">Часы настенные </t>
  </si>
  <si>
    <t>Веник с совком</t>
  </si>
  <si>
    <t>Растильни для рассады</t>
  </si>
  <si>
    <t>Ящик,  для проращивания семян, отобранных для определения их всхожести.</t>
  </si>
  <si>
    <t>Зерно пшеницы</t>
  </si>
  <si>
    <t xml:space="preserve">Электричество  220 вольт. </t>
  </si>
  <si>
    <t>Скоростной интернет</t>
  </si>
  <si>
    <t>Стул</t>
  </si>
  <si>
    <t>Стол</t>
  </si>
  <si>
    <t>Стол-парта нерегулируемая. Металлокаркас окрашен износостойкой порошковой краской. Предназначена для школ и других учебных заведений.Размеры (ВхШхГ): 750х1200х500 мм.2-местная.Столешница ЛДСП: толщина 16 мм, кромка - ПВХ 2 мм.Крючки для портфелей.Каркас: из труб прямоугольного сечения.Каркас окрашен серой полимерной порошковой краской.Поставляется в разобранном виде.Фурнитура и инструкция по сборке - в комплекте.</t>
  </si>
  <si>
    <t>Корзина офисная  для мусора</t>
  </si>
  <si>
    <t xml:space="preserve"> Корзина офисная для мусора. Материал: пластик.Цвет корзины: черный. Объем: 14 литров. Размеры: нижний диаметр 200 мм, верхний диаметр 275 мм, высота 330 мм.</t>
  </si>
  <si>
    <t>Вешалка</t>
  </si>
  <si>
    <t>Кулер</t>
  </si>
  <si>
    <t>Стол переговорный</t>
  </si>
  <si>
    <t>Электричество 220 вольт.</t>
  </si>
  <si>
    <t>Планшеты для бумаг</t>
  </si>
  <si>
    <t xml:space="preserve">Папка-планшет  формата А4 (315×235 мм) изготовлена из плотного пластика (полипропилена) . Толщина материала — 1,2 мм. Позволяет комфортно работать с документами на весу. Металлический прижим надежно удерживает листы и файлы. </t>
  </si>
  <si>
    <t>Ручка писчая</t>
  </si>
  <si>
    <t>Письменная принадлежность, с помощью которой можно оставить чернильный след на поверхности (обычно на бумаге).</t>
  </si>
  <si>
    <t>Бумага 500 листов (на всех)</t>
  </si>
  <si>
    <t>Согласно конкурсному заданию</t>
  </si>
  <si>
    <t>упаковка</t>
  </si>
  <si>
    <t>Скоросшиватели пластиковые</t>
  </si>
  <si>
    <t>Мягкий пластиковый скоросшиватель. Предельно простой механизм подшивки: металлические усики и пластиковая планка для надежной фиксации документов. Снабжен прозрачным верхним листом. Формат А4. Фиксирует до 100 листов.</t>
  </si>
  <si>
    <t>Степлер</t>
  </si>
  <si>
    <t>Ножницы</t>
  </si>
  <si>
    <t>Длина: 19 см.Лезвия из нержавеющей стали.Прочные пластиковые ручки.Подходят для работы в офисе.</t>
  </si>
  <si>
    <t>Папка для документов. Формат А4</t>
  </si>
  <si>
    <t>Флешка</t>
  </si>
  <si>
    <t>Файлы прозрачные для документов</t>
  </si>
  <si>
    <t>комплект</t>
  </si>
  <si>
    <t>Весы лабораторные</t>
  </si>
  <si>
    <t>Почвогрунт</t>
  </si>
  <si>
    <t>Горшок для рассады</t>
  </si>
  <si>
    <t>Пульвезатор</t>
  </si>
  <si>
    <t>почвогрунт универсальный для рассады</t>
  </si>
  <si>
    <t>Колышек для подвязки растений</t>
  </si>
  <si>
    <t>Регулятор роста</t>
  </si>
  <si>
    <t xml:space="preserve">Садовая ножовка 300 мм, шаг 3.5 мм/7 TPI, закаленный зуб, 3D-заточка </t>
  </si>
  <si>
    <t xml:space="preserve">  R 92. Агрономия</t>
  </si>
  <si>
    <t>МОДУЛЬ С</t>
  </si>
  <si>
    <t>Универсальная роторная ножевая мельница предназначена для измельчения образцов твердых, мягких, хрупких и волокнистых продуктов с высоким содержанием влаги, жира и клетчатки, чувствительных к изменению температуры при нагреве в процессе измельчения (зерно, семена масличных культур, комбикорма и пр.).Масса размалываемого продукта, г 10-150. Время размола навески массой 50 г, с 5....60. Допускаемое количество размолов в час 60. Объем загрузочного бункера изменяемый, мл 85-400.  Частота вращения рабочего органа, об/мин 17000. Электропитание, В/Гц 220/50. Габаритные размеры, мм 300 х 170 х 460. Масса, кг 13.</t>
  </si>
  <si>
    <t>Лабораторная мельница</t>
  </si>
  <si>
    <t>Тестомесилка лабораторная</t>
  </si>
  <si>
    <t>Отмыватель клейковины</t>
  </si>
  <si>
    <t>Устройство для формирования клейковины</t>
  </si>
  <si>
    <t>Калькулятор</t>
  </si>
  <si>
    <t>Линейка деревянная</t>
  </si>
  <si>
    <t>Линейка деревянная, 30 см</t>
  </si>
  <si>
    <t>Сито</t>
  </si>
  <si>
    <t>из шелковой ткани №38 или капроновой №43, или полиамидной №41/43</t>
  </si>
  <si>
    <t>Измеритель деформации клейковины</t>
  </si>
  <si>
    <t>материал пластик</t>
  </si>
  <si>
    <t>Розетки для зерна</t>
  </si>
  <si>
    <t>материал- пластик, для разбора зерна</t>
  </si>
  <si>
    <t>Розетка для зерна</t>
  </si>
  <si>
    <t>материал-пластик, для разбора зерна</t>
  </si>
  <si>
    <t>Шпатель металлический зерновой</t>
  </si>
  <si>
    <t>применяется при разборке образцов зерна, отделения примесей, для снятия осадков с фильтров, растирания, набирания вещества при взвешивании на весах</t>
  </si>
  <si>
    <t>Круглая плоскодонная колба</t>
  </si>
  <si>
    <t>Мерная колба</t>
  </si>
  <si>
    <t>Стеклянная  колба, 250 мл</t>
  </si>
  <si>
    <t>Стеклянная колба, 500-1000 мл</t>
  </si>
  <si>
    <t>Буферные растворы</t>
  </si>
  <si>
    <t>Контейнеры для проб</t>
  </si>
  <si>
    <t>Металлический шпатель</t>
  </si>
  <si>
    <t>материал- пластик</t>
  </si>
  <si>
    <t>Калька</t>
  </si>
  <si>
    <t>Тонкая прозрачная бумага, применяемая при черчении, свето- и ручном копировании.</t>
  </si>
  <si>
    <t>Стеклянный стаканчик</t>
  </si>
  <si>
    <t>Пипетка</t>
  </si>
  <si>
    <t>Садовая ножевка</t>
  </si>
  <si>
    <t>Напольное кашпо</t>
  </si>
  <si>
    <t>Объем 50 л</t>
  </si>
  <si>
    <t>Ящик для инструментов</t>
  </si>
  <si>
    <t>Всходы овощных культур</t>
  </si>
  <si>
    <t>Семена овощных культур</t>
  </si>
  <si>
    <t>Ветки плодовых культур</t>
  </si>
  <si>
    <t>Стол лабораторный</t>
  </si>
  <si>
    <t>Подвой</t>
  </si>
  <si>
    <t>Особенности регулируемые опоры.Лабораторный стол высотой  900 мм.  Размеры (ШхГхВ, мм) 1200х600х900. Рабочая поверхность керамическая плитка.</t>
  </si>
  <si>
    <t>620 г.Дискретность:0,01 г.Класс точности: II., OIML R76-1-Источник питания: сеть 220В/50Гц через сетевой адаптер, Рабочий диапазон температур: от +10°С до +30°C.</t>
  </si>
  <si>
    <t>Автоматический, предназначен как для подсчета семян и зерна.  Диапазон подсчета, шт.0-99999. Размеры подсчитываемых образцов, мм :мелкие и средние  Ø0,7х4 – Ø3х10; крупные   Ø3х10 – Ø6х12.  Время подсчета 1000 шт. при скорости ¾ мах, мин - 6.Погрешность подсчета, шт.:мелкие и средние 4 на 1000 шт; крупные 2 на 1000 шт.Электропитание 220 В, 50 Гц. Габаритные разиеры в мм 250х200х170. Масса, кг более 5.</t>
  </si>
  <si>
    <t>предназначена для определения натуры - массы зерна в одном литре. Допустимая погрешность определения массы зерна, г: от 1 до 4.Габаритные размеры, мм: 300х215х870. Масса, кг: 4,6.Диапазон рабочих температур, °C: от +15 до +25.  Относительная влажность воздуха, %: от 45 до 75. Средний срок службы, лет, не менее: 12.</t>
  </si>
  <si>
    <t>3000 г. Точность 0,1 г. LCD дисплей. Режимы: счетный,процентный,суммирование веса,тарирование. Размер платформы 165х125 мм из нержавейки. Единица измерения: грамм</t>
  </si>
  <si>
    <t>Особенности регулируемые опоры.Лабораторный стол высотой  900 мм. Размеры (ШхГхВ, мм) 1200х600х900. Рабочая поверхность керамическая плитка.</t>
  </si>
  <si>
    <t>Android 7.0 и выше или IOS, Поддержка Wi-Fi</t>
  </si>
  <si>
    <t>Нож садовый, 173 мм, складной, дерев. Ручка. Полотно из нержавеющей стали с остро заточенным лезвием. Используется для прививки фруктовых деревьев и кустарников.  черенком.</t>
  </si>
  <si>
    <t>Дистиллированная вода — очищенная вода, практически не содержащая примесей и посторонних включений, в РФ нормируется на основании ГОСТ 6709-72 «Вода дистиллированная».</t>
  </si>
  <si>
    <t>Степлер №24/6, 24/8, 26/6 Возможности: на 50 листов Объем: 150скоб</t>
  </si>
  <si>
    <t xml:space="preserve">Папка </t>
  </si>
  <si>
    <t>Региональный Чемпионат  «Молодые профессионалы» (WorldSkillsRussia) 2021-2022 г</t>
  </si>
  <si>
    <t>Критически важные характеристики позиции отсутствуют</t>
  </si>
  <si>
    <t>МФУ (цветное)</t>
  </si>
  <si>
    <t>Размеры - 451x360х460 мм. Технология печати - лазерный, размещение  настольный, встроенный ЖК-дисплей  цветной, ЖК-дисплей сенсорный, сканер есть, копировальный аппарат - есть, факсимильный аппарат опция</t>
  </si>
  <si>
    <t>Экран</t>
  </si>
  <si>
    <t xml:space="preserve">Замоченные зерна  </t>
  </si>
  <si>
    <t xml:space="preserve">Устройство предназначено для отмывания и отжима сырой клейковины из зерна (шрота) и муки пшеницы без применения ручного труда. </t>
  </si>
  <si>
    <t>объем 50 мл</t>
  </si>
  <si>
    <t>Плодовое дерево, высота 1-1,5 м</t>
  </si>
  <si>
    <t>Ветви плодовых деревьев 2-3 годичные</t>
  </si>
  <si>
    <t>Сорта плодовых культур</t>
  </si>
  <si>
    <t>Буферные растворы, согласно характеристике иономера и рНметра</t>
  </si>
  <si>
    <t>Размеры - 451x360х460 мм. Технология печати - лазерный или струйный, размещение  настольный, встроенный ЖК-дисплей  цветной, ЖК-дисплей сенсорный, сканер есть, копировальный аппарат - есть, факсимильный аппарат опция</t>
  </si>
  <si>
    <t xml:space="preserve">Точило - это камень для заточки ножей и других режущих инструментов. Зернистость: средняя. Габариты: 8х1,2 см. </t>
  </si>
  <si>
    <t>Предназначена для замеса теста из цельносмолотого зерна пшеницы (шрота) и муки хлебопекарного и макаронного помолов при определении количества и качества клейковины. Производительность &gt;40 замесов/ч. Продолжительность замеса 18 с. Частота вращения рабочего органа (на холостом ходу), об/мин 600. Доза воды, мл 14, 17, 20. Габаритные размеры, мм 320х225х335. Масса &lt;25 кг.</t>
  </si>
  <si>
    <t>Предназначено для частичной механизации процесса формовки клейковины в шарик перед определением качества клейковины на приборах ИДК. Среднее время формовки шарика клейковины, с-23. Габаритные размеры столика с кюветами, мм-230 х 190 х 65. Масса, кг не более-0,5.</t>
  </si>
  <si>
    <t>Объем 1000 мл. Лабораторные кристаллизаторы преимущественно изготавливаются из обычного или термостойкого стекла. </t>
  </si>
  <si>
    <t>Цилиндр</t>
  </si>
  <si>
    <t xml:space="preserve">Чаша кристализационная </t>
  </si>
  <si>
    <t>рН-метр</t>
  </si>
  <si>
    <t>Размер дисплея: 152х84 мм. Металлический корпус, устойчивый к химическим и механическим воздействиям. Магнитная мешалка и держатель электродов, встроенные в корпус прибора. Возможность работы с любыми типами электродов, включая комбинированные. Температурно-компенсированное измерение рН. Возможность построения градуировочного графика по 2-7 точкам (2-15 точкам при подключении к ПК).</t>
  </si>
  <si>
    <t>Стул регулируемый, 720-800х380х480 мм</t>
  </si>
  <si>
    <t>Размещение кулера -напольный, загрузка бутылки-сверху, температура воды-горячая, холодная</t>
  </si>
  <si>
    <t>Корзина для мусора</t>
  </si>
  <si>
    <t>Плодовые культуры (3 сорта)</t>
  </si>
  <si>
    <t>Материал: пластик.Цвет корзины: черный. Объем: 14 литров. Размеры: нижний диаметр 200 мм, верхний диаметр 275 мм, высота 330 мм.</t>
  </si>
  <si>
    <t>Ингтернет скоросной</t>
  </si>
  <si>
    <t>ИТ ОБОРУДОВАНИЕ (НА 1 КОНКУРСАНТА \ КОМАНДУ)</t>
  </si>
  <si>
    <t>ИТ ОБОРУДОВАНИЕ (НА ВСЕХ КОНКУРСАНТОВ \ КОМАНД)</t>
  </si>
  <si>
    <t>пара</t>
  </si>
  <si>
    <t>изготавливаются из плотного полиэтилена, предотвращают случайное попадание жидкостей внутрь;легкие и гибкие — не стесняют движений при работе с инструментами и оборудованием</t>
  </si>
  <si>
    <t>ИТ ОБОРУДОВАНИЕ(НА ВСЕХ КОНКУРСАНТОВ \ КОМАНД)</t>
  </si>
  <si>
    <t>ДОПОЛНИТЕЛЬНЫЕ ТРЕБОВАНИЯ К ОБЕСПЕЧЕНИЮ РАБОЧЕЙ ПЛОЩАДКЕ КОНКУРСАНТОВ (КОММУНИКАЦИИ, ПОДКЛЮЧЕНИЯ, ОСВЕЩЕНИЕ И Т.П.)</t>
  </si>
  <si>
    <t>Стул ученический нерегулируемый по высоте соответствует размерным характеристикам, предусмотренным для 6 ростовой группы.
Сиденье и спинка выполнены из гнутоклееной фанеры, покрытой бесцветным лаком толщиной 8 мм Каркас состоит из труб квадратного сечения размером 25х25 и 20х20 мм, покрытых полимерно-порошковой краской коричневого цвета. Торцевые части металлокаркаса закрыты пластиковыми заглушками. В основании каркаса предусмотрены пластиковые подпятники предотвращающие повреждение напольного покрытия. Крепление спинки и сиденья к каркасу осуществляется с помощью металлических заклепок.</t>
  </si>
  <si>
    <t>Стул ученический нерегулируемый по высоте соответствует размерным характеристикам, предусмотренным для 6 ростовой группы.
Сиденье и спинка выполнены из гнутоклееной фанеры, покрытой бесцветным лаком толщиной 8 мм
Каркас состоит из труб квадратного сечения размером 25х25 и 20х20 мм, покрытых полимерно-порошковой краской коричневого цвета. Торцевые части металлокаркаса закрыты пластиковыми заглушками. В основании каркаса предусмотрены пластиковые подпятники предотвращающие повреждение напольного покрытия.
Крепление спинки и сиденья к каркасу осуществляется с помощью металлических заклепок.</t>
  </si>
  <si>
    <t>Запоминающее устройство,  Критически важные характеристики позиции отсутствуют</t>
  </si>
  <si>
    <t>24.01.2021-29.01.2021</t>
  </si>
  <si>
    <t>ГАПОУ КК "Лабинский аграрный техникум"</t>
  </si>
  <si>
    <t>175кв.м</t>
  </si>
  <si>
    <t>Телевизор</t>
  </si>
  <si>
    <t>Мин. расстояние до экрана 1 м. Макс. диагональ экрана 108 диагональ. Особенности покрытия: огнезащитное и антистатическое.Тип установки:подставка пластиковая.</t>
  </si>
  <si>
    <t>Линейка пластиковая</t>
  </si>
  <si>
    <t>длина: 50 см, материал: пластиковая</t>
  </si>
  <si>
    <t>Лупа</t>
  </si>
  <si>
    <t xml:space="preserve">МФУ </t>
  </si>
  <si>
    <t xml:space="preserve">заимы пластиковые, пронумерованные. Предназначены для опломбирования тары.  </t>
  </si>
  <si>
    <t>Пластиковые зажимы</t>
  </si>
  <si>
    <t>Диафоноскоп</t>
  </si>
  <si>
    <t>Используется для определения стекловидности зерна</t>
  </si>
  <si>
    <t>Раковина с бойлером</t>
  </si>
  <si>
    <t>объем бака: 20 л, с водонагревателем</t>
  </si>
  <si>
    <t>Материал-пластик</t>
  </si>
  <si>
    <t>Скалка пластиковая</t>
  </si>
  <si>
    <t>Увеличение лупы 5-7раз, материал пластик</t>
  </si>
  <si>
    <t>Предназначен для определения качества клейковины зерна пшеницы и пшеничной муки.</t>
  </si>
  <si>
    <t>Пластиковые контейнеры для отобранных образцов зерна 5 л</t>
  </si>
  <si>
    <t>МФУ</t>
  </si>
  <si>
    <t xml:space="preserve">Мин. расстояние до экрана 1 м. Макс. диагональ экрана 7.62 м. Особенности покрытия: огнезащитное и антистатическое.Тип установки: настенно-потолочный. </t>
  </si>
  <si>
    <t xml:space="preserve">Соковыжималка </t>
  </si>
  <si>
    <t xml:space="preserve">Секатор </t>
  </si>
  <si>
    <t>Предназначен для обрезки деревьев</t>
  </si>
  <si>
    <t>Цветочные культуры</t>
  </si>
  <si>
    <t>различные цветочные культуры</t>
  </si>
  <si>
    <t>Гончарова Марина Сергеевна</t>
  </si>
  <si>
    <t>Раюшкина Елена Юрьевна</t>
  </si>
  <si>
    <t>Курилова Татьяна Владимировна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</si>
</sst>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2"/>
      <color indexed="13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sz val="16"/>
      <color theme="1"/>
      <name val="Calibri"/>
      <family val="2"/>
      <scheme val="minor"/>
    </font>
    <font>
      <b/>
      <sz val="16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2D69B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10" fillId="2" borderId="4" xfId="0" applyFont="1" applyFill="1" applyBorder="1" applyAlignment="1">
      <alignment vertical="top" wrapText="1"/>
    </xf>
    <xf numFmtId="0" fontId="7" fillId="2" borderId="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10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8" fillId="2" borderId="5" xfId="0" applyFont="1" applyFill="1" applyBorder="1" applyAlignment="1">
      <alignment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5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5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vertical="top" wrapText="1"/>
    </xf>
    <xf numFmtId="0" fontId="1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top" wrapText="1"/>
    </xf>
    <xf numFmtId="0" fontId="13" fillId="0" borderId="5" xfId="0" applyFont="1" applyFill="1" applyBorder="1" applyAlignment="1">
      <alignment horizontal="justify" vertical="top" wrapText="1"/>
    </xf>
    <xf numFmtId="0" fontId="1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6" fillId="6" borderId="5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top" wrapText="1"/>
    </xf>
    <xf numFmtId="0" fontId="9" fillId="5" borderId="13" xfId="0" applyFont="1" applyFill="1" applyBorder="1" applyAlignment="1">
      <alignment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6" fillId="2" borderId="1" xfId="0" applyFont="1" applyFill="1" applyBorder="1" applyAlignment="1">
      <alignment wrapText="1"/>
    </xf>
    <xf numFmtId="0" fontId="6" fillId="2" borderId="5" xfId="0" applyFont="1" applyFill="1" applyBorder="1" applyAlignment="1">
      <alignment wrapText="1"/>
    </xf>
    <xf numFmtId="0" fontId="6" fillId="2" borderId="2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13" fillId="0" borderId="5" xfId="0" quotePrefix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top" wrapText="1"/>
    </xf>
    <xf numFmtId="0" fontId="12" fillId="0" borderId="5" xfId="0" applyFont="1" applyBorder="1" applyAlignment="1">
      <alignment vertical="top" wrapText="1"/>
    </xf>
    <xf numFmtId="0" fontId="9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9" fillId="5" borderId="5" xfId="0" applyFont="1" applyFill="1" applyBorder="1" applyAlignment="1">
      <alignment horizontal="left" vertical="top" wrapText="1"/>
    </xf>
    <xf numFmtId="0" fontId="12" fillId="5" borderId="5" xfId="0" applyFont="1" applyFill="1" applyBorder="1" applyAlignment="1">
      <alignment vertical="top" wrapText="1"/>
    </xf>
    <xf numFmtId="0" fontId="9" fillId="5" borderId="5" xfId="0" applyFont="1" applyFill="1" applyBorder="1" applyAlignment="1">
      <alignment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2" borderId="7" xfId="0" applyFont="1" applyFill="1" applyBorder="1" applyAlignment="1">
      <alignment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left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vertical="top" wrapText="1"/>
    </xf>
    <xf numFmtId="0" fontId="9" fillId="2" borderId="13" xfId="0" applyFont="1" applyFill="1" applyBorder="1" applyAlignment="1">
      <alignment horizontal="center" vertical="top" wrapText="1"/>
    </xf>
    <xf numFmtId="0" fontId="9" fillId="2" borderId="13" xfId="0" applyFont="1" applyFill="1" applyBorder="1" applyAlignment="1">
      <alignment vertical="top" wrapText="1"/>
    </xf>
    <xf numFmtId="0" fontId="9" fillId="2" borderId="13" xfId="0" applyFont="1" applyFill="1" applyBorder="1" applyAlignment="1">
      <alignment wrapText="1"/>
    </xf>
    <xf numFmtId="0" fontId="9" fillId="2" borderId="13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13" fillId="0" borderId="5" xfId="0" applyFont="1" applyBorder="1" applyAlignment="1">
      <alignment vertical="top" wrapText="1"/>
    </xf>
    <xf numFmtId="0" fontId="13" fillId="0" borderId="5" xfId="0" applyFont="1" applyBorder="1" applyAlignment="1">
      <alignment horizontal="left" vertical="center" wrapText="1"/>
    </xf>
    <xf numFmtId="0" fontId="13" fillId="0" borderId="0" xfId="0" applyFont="1"/>
    <xf numFmtId="0" fontId="15" fillId="4" borderId="6" xfId="0" applyFont="1" applyFill="1" applyBorder="1" applyAlignment="1">
      <alignment horizontal="center" vertical="top" wrapText="1"/>
    </xf>
    <xf numFmtId="0" fontId="15" fillId="4" borderId="8" xfId="0" applyFont="1" applyFill="1" applyBorder="1" applyAlignment="1">
      <alignment horizontal="center" vertical="top" wrapText="1"/>
    </xf>
    <xf numFmtId="0" fontId="15" fillId="4" borderId="7" xfId="0" applyFont="1" applyFill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3" fillId="0" borderId="6" xfId="0" applyFont="1" applyFill="1" applyBorder="1" applyAlignment="1">
      <alignment horizontal="left" vertical="top" wrapText="1"/>
    </xf>
    <xf numFmtId="0" fontId="13" fillId="0" borderId="8" xfId="0" applyFont="1" applyFill="1" applyBorder="1" applyAlignment="1">
      <alignment horizontal="left" vertical="top" wrapText="1"/>
    </xf>
    <xf numFmtId="0" fontId="13" fillId="0" borderId="7" xfId="0" applyFont="1" applyFill="1" applyBorder="1" applyAlignment="1">
      <alignment horizontal="left" vertical="top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9" fillId="0" borderId="7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center" vertical="top" wrapText="1"/>
    </xf>
    <xf numFmtId="0" fontId="15" fillId="4" borderId="5" xfId="0" applyFont="1" applyFill="1" applyBorder="1" applyAlignment="1">
      <alignment horizontal="center" vertical="top" wrapText="1"/>
    </xf>
    <xf numFmtId="0" fontId="18" fillId="0" borderId="8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2" fillId="0" borderId="5" xfId="0" applyFont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13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7" xfId="0" applyFont="1" applyFill="1" applyBorder="1" applyAlignment="1">
      <alignment horizontal="center" vertical="top" wrapText="1"/>
    </xf>
    <xf numFmtId="0" fontId="17" fillId="0" borderId="6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2;&#1054;&#1056;&#1051;&#1044;&#1057;&#1050;&#1048;&#1051;&#1057;%20!!!!/2021/&#1053;&#1072;&#1094;.&#1060;&#1080;&#1085;&#1072;&#1083;%202021/&#1048;&#1051;_&#1040;&#1075;&#1088;&#1086;&#1085;&#1086;&#1084;&#1080;&#1103;_&#1060;&#1053;&#1063;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таршие"/>
    </sheetNames>
    <sheetDataSet>
      <sheetData sheetId="0" refreshError="1">
        <row r="47">
          <cell r="D47" t="str">
            <v>Предназначена для замеса теста из цельносмолотого зерна пшеницы (шрота) и муки хлебопекарного и макаронного помолов при определении количества и качества клейковины. Производительность &gt;40 замесов/ч. Продолжительность замеса 18 с. Частота вращения рабочего органа (на холостом ходу), об/мин 600. Доза воды, мл 14, 17, 20. Габаритные размеры, мм 320х225х335. Масса &lt;25 кг.</v>
          </cell>
        </row>
        <row r="49">
          <cell r="E49" t="str">
            <v>шт</v>
          </cell>
        </row>
        <row r="50">
          <cell r="E50" t="str">
            <v>шт</v>
          </cell>
        </row>
        <row r="103">
          <cell r="C103" t="str">
            <v>Моющее средство для рук</v>
          </cell>
          <cell r="E103" t="str">
            <v>шт</v>
          </cell>
        </row>
        <row r="104">
          <cell r="C104" t="str">
            <v>Бумажные полотенца</v>
          </cell>
          <cell r="E104" t="str">
            <v>шт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2"/>
  <sheetViews>
    <sheetView tabSelected="1" zoomScale="72" zoomScaleNormal="72" workbookViewId="0">
      <selection activeCell="D10" sqref="D10:H10"/>
    </sheetView>
  </sheetViews>
  <sheetFormatPr defaultColWidth="8.85546875" defaultRowHeight="15.75"/>
  <cols>
    <col min="1" max="1" width="3.42578125" style="1" customWidth="1"/>
    <col min="2" max="2" width="4.42578125" style="81" customWidth="1"/>
    <col min="3" max="3" width="68.28515625" style="49" customWidth="1"/>
    <col min="4" max="4" width="65.5703125" style="49" customWidth="1"/>
    <col min="5" max="5" width="13.5703125" style="50" customWidth="1"/>
    <col min="6" max="6" width="6.7109375" style="50" customWidth="1"/>
    <col min="7" max="7" width="6.85546875" style="51" customWidth="1"/>
    <col min="8" max="8" width="75.140625" style="49" customWidth="1"/>
    <col min="9" max="9" width="3.28515625" style="1" customWidth="1"/>
    <col min="10" max="16384" width="8.85546875" style="57"/>
  </cols>
  <sheetData>
    <row r="1" spans="1:9" ht="17.25" thickTop="1" thickBot="1">
      <c r="A1" s="2"/>
      <c r="B1" s="78"/>
      <c r="C1" s="8"/>
      <c r="D1" s="8"/>
      <c r="E1" s="31"/>
      <c r="F1" s="31"/>
      <c r="G1" s="32"/>
      <c r="H1" s="8"/>
      <c r="I1" s="7"/>
    </row>
    <row r="2" spans="1:9" s="58" customFormat="1" ht="17.25" thickTop="1" thickBot="1">
      <c r="A2" s="3"/>
      <c r="B2" s="144" t="s">
        <v>5</v>
      </c>
      <c r="C2" s="144"/>
      <c r="D2" s="136" t="s">
        <v>277</v>
      </c>
      <c r="E2" s="136"/>
      <c r="F2" s="136"/>
      <c r="G2" s="136"/>
      <c r="H2" s="136"/>
      <c r="I2" s="8"/>
    </row>
    <row r="3" spans="1:9" s="58" customFormat="1" ht="17.25" thickTop="1" thickBot="1">
      <c r="A3" s="3"/>
      <c r="B3" s="135" t="s">
        <v>12</v>
      </c>
      <c r="C3" s="135"/>
      <c r="D3" s="134" t="s">
        <v>313</v>
      </c>
      <c r="E3" s="134"/>
      <c r="F3" s="134"/>
      <c r="G3" s="134"/>
      <c r="H3" s="134"/>
      <c r="I3" s="8"/>
    </row>
    <row r="4" spans="1:9" s="58" customFormat="1" ht="17.25" thickTop="1" thickBot="1">
      <c r="A4" s="3"/>
      <c r="B4" s="135" t="s">
        <v>13</v>
      </c>
      <c r="C4" s="135"/>
      <c r="D4" s="134" t="s">
        <v>314</v>
      </c>
      <c r="E4" s="134"/>
      <c r="F4" s="134"/>
      <c r="G4" s="134"/>
      <c r="H4" s="134"/>
      <c r="I4" s="8"/>
    </row>
    <row r="5" spans="1:9" s="58" customFormat="1" ht="17.25" thickTop="1" thickBot="1">
      <c r="A5" s="3"/>
      <c r="B5" s="135" t="s">
        <v>4</v>
      </c>
      <c r="C5" s="135"/>
      <c r="D5" s="145" t="s">
        <v>225</v>
      </c>
      <c r="E5" s="145"/>
      <c r="F5" s="145"/>
      <c r="G5" s="145"/>
      <c r="H5" s="145"/>
      <c r="I5" s="8"/>
    </row>
    <row r="6" spans="1:9" s="58" customFormat="1" ht="17.25" thickTop="1" thickBot="1">
      <c r="A6" s="3"/>
      <c r="B6" s="133" t="s">
        <v>6</v>
      </c>
      <c r="C6" s="133"/>
      <c r="D6" s="134" t="s">
        <v>340</v>
      </c>
      <c r="E6" s="134"/>
      <c r="F6" s="134"/>
      <c r="G6" s="134"/>
      <c r="H6" s="134"/>
      <c r="I6" s="8"/>
    </row>
    <row r="7" spans="1:9" s="58" customFormat="1" ht="17.25" thickTop="1" thickBot="1">
      <c r="A7" s="3"/>
      <c r="B7" s="133" t="s">
        <v>7</v>
      </c>
      <c r="C7" s="133"/>
      <c r="D7" s="134" t="s">
        <v>341</v>
      </c>
      <c r="E7" s="134"/>
      <c r="F7" s="134"/>
      <c r="G7" s="134"/>
      <c r="H7" s="134"/>
      <c r="I7" s="8"/>
    </row>
    <row r="8" spans="1:9" s="58" customFormat="1" ht="17.25" thickTop="1" thickBot="1">
      <c r="A8" s="3"/>
      <c r="B8" s="133" t="s">
        <v>8</v>
      </c>
      <c r="C8" s="133"/>
      <c r="D8" s="134" t="s">
        <v>342</v>
      </c>
      <c r="E8" s="134"/>
      <c r="F8" s="134"/>
      <c r="G8" s="134"/>
      <c r="H8" s="134"/>
      <c r="I8" s="8"/>
    </row>
    <row r="9" spans="1:9" s="58" customFormat="1" ht="17.25" thickTop="1" thickBot="1">
      <c r="A9" s="3"/>
      <c r="B9" s="133" t="s">
        <v>9</v>
      </c>
      <c r="C9" s="133"/>
      <c r="D9" s="134" t="s">
        <v>340</v>
      </c>
      <c r="E9" s="134"/>
      <c r="F9" s="134"/>
      <c r="G9" s="134"/>
      <c r="H9" s="134"/>
      <c r="I9" s="8"/>
    </row>
    <row r="10" spans="1:9" s="58" customFormat="1" ht="17.25" thickTop="1" thickBot="1">
      <c r="A10" s="3"/>
      <c r="B10" s="133" t="s">
        <v>16</v>
      </c>
      <c r="C10" s="133"/>
      <c r="D10" s="136">
        <v>9</v>
      </c>
      <c r="E10" s="136"/>
      <c r="F10" s="136"/>
      <c r="G10" s="136"/>
      <c r="H10" s="136"/>
      <c r="I10" s="8"/>
    </row>
    <row r="11" spans="1:9" s="58" customFormat="1" ht="17.25" thickTop="1" thickBot="1">
      <c r="A11" s="3"/>
      <c r="B11" s="135" t="s">
        <v>15</v>
      </c>
      <c r="C11" s="135"/>
      <c r="D11" s="136">
        <v>5</v>
      </c>
      <c r="E11" s="136"/>
      <c r="F11" s="136"/>
      <c r="G11" s="136"/>
      <c r="H11" s="136"/>
      <c r="I11" s="8"/>
    </row>
    <row r="12" spans="1:9" s="58" customFormat="1" ht="17.25" thickTop="1" thickBot="1">
      <c r="A12" s="3"/>
      <c r="B12" s="135" t="s">
        <v>14</v>
      </c>
      <c r="C12" s="135"/>
      <c r="D12" s="136">
        <v>6</v>
      </c>
      <c r="E12" s="136"/>
      <c r="F12" s="136"/>
      <c r="G12" s="136"/>
      <c r="H12" s="136"/>
      <c r="I12" s="8"/>
    </row>
    <row r="13" spans="1:9" s="58" customFormat="1" ht="17.25" thickTop="1" thickBot="1">
      <c r="A13" s="3"/>
      <c r="B13" s="135" t="s">
        <v>17</v>
      </c>
      <c r="C13" s="135"/>
      <c r="D13" s="136" t="s">
        <v>315</v>
      </c>
      <c r="E13" s="136"/>
      <c r="F13" s="136"/>
      <c r="G13" s="136"/>
      <c r="H13" s="136"/>
      <c r="I13" s="8"/>
    </row>
    <row r="14" spans="1:9" ht="17.25" thickTop="1" thickBot="1">
      <c r="A14" s="2"/>
      <c r="B14" s="33"/>
      <c r="C14" s="34"/>
      <c r="D14" s="34"/>
      <c r="E14" s="35"/>
      <c r="F14" s="35"/>
      <c r="G14" s="36"/>
      <c r="H14" s="8"/>
      <c r="I14" s="7"/>
    </row>
    <row r="15" spans="1:9" ht="17.25" thickTop="1" thickBot="1">
      <c r="A15" s="2"/>
      <c r="B15" s="33"/>
      <c r="C15" s="34"/>
      <c r="D15" s="34"/>
      <c r="E15" s="35"/>
      <c r="F15" s="35"/>
      <c r="G15" s="36"/>
      <c r="H15" s="8"/>
      <c r="I15" s="7"/>
    </row>
    <row r="16" spans="1:9" ht="17.25" thickTop="1" thickBot="1">
      <c r="A16" s="2"/>
      <c r="B16" s="33"/>
      <c r="C16" s="34"/>
      <c r="D16" s="34"/>
      <c r="E16" s="35"/>
      <c r="F16" s="35"/>
      <c r="G16" s="36"/>
      <c r="H16" s="8"/>
      <c r="I16" s="7"/>
    </row>
    <row r="17" spans="1:9" s="59" customFormat="1" ht="21.75" thickTop="1" thickBot="1">
      <c r="A17" s="4"/>
      <c r="B17" s="137" t="s">
        <v>25</v>
      </c>
      <c r="C17" s="137"/>
      <c r="D17" s="137"/>
      <c r="E17" s="137"/>
      <c r="F17" s="137"/>
      <c r="G17" s="137"/>
      <c r="H17" s="137"/>
      <c r="I17" s="9"/>
    </row>
    <row r="18" spans="1:9" s="59" customFormat="1" ht="22.5" thickTop="1" thickBot="1">
      <c r="A18" s="4"/>
      <c r="B18" s="127" t="s">
        <v>51</v>
      </c>
      <c r="C18" s="139"/>
      <c r="D18" s="139"/>
      <c r="E18" s="139"/>
      <c r="F18" s="139"/>
      <c r="G18" s="139"/>
      <c r="H18" s="140"/>
      <c r="I18" s="9"/>
    </row>
    <row r="19" spans="1:9" ht="17.25" thickTop="1" thickBot="1">
      <c r="A19" s="2"/>
      <c r="B19" s="138" t="s">
        <v>38</v>
      </c>
      <c r="C19" s="138"/>
      <c r="D19" s="138"/>
      <c r="E19" s="138"/>
      <c r="F19" s="138"/>
      <c r="G19" s="138" t="s">
        <v>42</v>
      </c>
      <c r="H19" s="138"/>
      <c r="I19" s="7"/>
    </row>
    <row r="20" spans="1:9" ht="33" thickTop="1" thickBot="1">
      <c r="A20" s="2"/>
      <c r="B20" s="67" t="s">
        <v>26</v>
      </c>
      <c r="C20" s="67" t="s">
        <v>34</v>
      </c>
      <c r="D20" s="17" t="s">
        <v>33</v>
      </c>
      <c r="E20" s="17" t="s">
        <v>1</v>
      </c>
      <c r="F20" s="17" t="s">
        <v>2</v>
      </c>
      <c r="G20" s="37" t="s">
        <v>2</v>
      </c>
      <c r="H20" s="37" t="s">
        <v>10</v>
      </c>
      <c r="I20" s="7"/>
    </row>
    <row r="21" spans="1:9" ht="111.75" thickTop="1" thickBot="1">
      <c r="A21" s="2"/>
      <c r="B21" s="29">
        <v>1</v>
      </c>
      <c r="C21" s="68" t="s">
        <v>55</v>
      </c>
      <c r="D21" s="13" t="s">
        <v>52</v>
      </c>
      <c r="E21" s="25" t="s">
        <v>3</v>
      </c>
      <c r="F21" s="66" t="s">
        <v>11</v>
      </c>
      <c r="G21" s="26">
        <v>1</v>
      </c>
      <c r="H21" s="38"/>
      <c r="I21" s="7"/>
    </row>
    <row r="22" spans="1:9" ht="64.5" thickTop="1" thickBot="1">
      <c r="A22" s="2"/>
      <c r="B22" s="29">
        <v>2</v>
      </c>
      <c r="C22" s="68" t="s">
        <v>56</v>
      </c>
      <c r="D22" s="13" t="s">
        <v>57</v>
      </c>
      <c r="E22" s="25" t="s">
        <v>3</v>
      </c>
      <c r="F22" s="66" t="s">
        <v>11</v>
      </c>
      <c r="G22" s="26">
        <v>1</v>
      </c>
      <c r="H22" s="38"/>
      <c r="I22" s="7"/>
    </row>
    <row r="23" spans="1:9" ht="64.5" thickTop="1" thickBot="1">
      <c r="A23" s="2"/>
      <c r="B23" s="29">
        <v>3</v>
      </c>
      <c r="C23" s="68" t="s">
        <v>53</v>
      </c>
      <c r="D23" s="13" t="s">
        <v>54</v>
      </c>
      <c r="E23" s="25" t="s">
        <v>3</v>
      </c>
      <c r="F23" s="25">
        <v>5</v>
      </c>
      <c r="G23" s="26">
        <v>30</v>
      </c>
      <c r="H23" s="38"/>
      <c r="I23" s="7"/>
    </row>
    <row r="24" spans="1:9" ht="17.25" thickTop="1" thickBot="1">
      <c r="A24" s="2"/>
      <c r="B24" s="29">
        <v>4</v>
      </c>
      <c r="C24" s="68" t="s">
        <v>58</v>
      </c>
      <c r="D24" s="13" t="s">
        <v>59</v>
      </c>
      <c r="E24" s="25" t="s">
        <v>3</v>
      </c>
      <c r="F24" s="25">
        <v>10</v>
      </c>
      <c r="G24" s="26">
        <v>50</v>
      </c>
      <c r="H24" s="38"/>
      <c r="I24" s="7"/>
    </row>
    <row r="25" spans="1:9" ht="33" thickTop="1" thickBot="1">
      <c r="A25" s="2"/>
      <c r="B25" s="29">
        <v>5</v>
      </c>
      <c r="C25" s="68" t="s">
        <v>60</v>
      </c>
      <c r="D25" s="13" t="s">
        <v>61</v>
      </c>
      <c r="E25" s="25" t="s">
        <v>3</v>
      </c>
      <c r="F25" s="66" t="s">
        <v>11</v>
      </c>
      <c r="G25" s="26">
        <v>1</v>
      </c>
      <c r="H25" s="38"/>
      <c r="I25" s="7"/>
    </row>
    <row r="26" spans="1:9" ht="33" thickTop="1" thickBot="1">
      <c r="A26" s="2"/>
      <c r="B26" s="29">
        <v>6</v>
      </c>
      <c r="C26" s="68" t="s">
        <v>62</v>
      </c>
      <c r="D26" s="13" t="s">
        <v>63</v>
      </c>
      <c r="E26" s="25" t="s">
        <v>3</v>
      </c>
      <c r="F26" s="66" t="s">
        <v>11</v>
      </c>
      <c r="G26" s="26">
        <v>1</v>
      </c>
      <c r="H26" s="38"/>
      <c r="I26" s="7"/>
    </row>
    <row r="27" spans="1:9" ht="64.5" thickTop="1" thickBot="1">
      <c r="A27" s="2"/>
      <c r="B27" s="29">
        <v>7</v>
      </c>
      <c r="C27" s="68" t="s">
        <v>64</v>
      </c>
      <c r="D27" s="13" t="s">
        <v>65</v>
      </c>
      <c r="E27" s="25" t="s">
        <v>3</v>
      </c>
      <c r="F27" s="66" t="s">
        <v>11</v>
      </c>
      <c r="G27" s="26">
        <v>1</v>
      </c>
      <c r="H27" s="38"/>
      <c r="I27" s="7"/>
    </row>
    <row r="28" spans="1:9" ht="96" thickTop="1" thickBot="1">
      <c r="A28" s="2"/>
      <c r="B28" s="29">
        <v>8</v>
      </c>
      <c r="C28" s="68" t="s">
        <v>66</v>
      </c>
      <c r="D28" s="13" t="s">
        <v>67</v>
      </c>
      <c r="E28" s="25" t="s">
        <v>3</v>
      </c>
      <c r="F28" s="66" t="s">
        <v>11</v>
      </c>
      <c r="G28" s="26">
        <v>1</v>
      </c>
      <c r="H28" s="38"/>
      <c r="I28" s="7"/>
    </row>
    <row r="29" spans="1:9" ht="80.25" thickTop="1" thickBot="1">
      <c r="A29" s="2"/>
      <c r="B29" s="29">
        <v>9</v>
      </c>
      <c r="C29" s="68" t="s">
        <v>68</v>
      </c>
      <c r="D29" s="13" t="s">
        <v>69</v>
      </c>
      <c r="E29" s="25" t="s">
        <v>3</v>
      </c>
      <c r="F29" s="25">
        <v>16</v>
      </c>
      <c r="G29" s="26">
        <v>96</v>
      </c>
      <c r="H29" s="38"/>
      <c r="I29" s="7"/>
    </row>
    <row r="30" spans="1:9" ht="48.75" thickTop="1" thickBot="1">
      <c r="A30" s="2"/>
      <c r="B30" s="29">
        <v>10</v>
      </c>
      <c r="C30" s="68" t="s">
        <v>70</v>
      </c>
      <c r="D30" s="13" t="s">
        <v>71</v>
      </c>
      <c r="E30" s="25" t="s">
        <v>3</v>
      </c>
      <c r="F30" s="66" t="s">
        <v>11</v>
      </c>
      <c r="G30" s="26">
        <v>2</v>
      </c>
      <c r="H30" s="38"/>
      <c r="I30" s="7"/>
    </row>
    <row r="31" spans="1:9" ht="80.25" thickTop="1" thickBot="1">
      <c r="A31" s="2"/>
      <c r="B31" s="29">
        <v>11</v>
      </c>
      <c r="C31" s="68" t="s">
        <v>72</v>
      </c>
      <c r="D31" s="13" t="s">
        <v>73</v>
      </c>
      <c r="E31" s="25" t="s">
        <v>3</v>
      </c>
      <c r="F31" s="25">
        <v>1</v>
      </c>
      <c r="G31" s="26">
        <v>6</v>
      </c>
      <c r="H31" s="38"/>
      <c r="I31" s="7"/>
    </row>
    <row r="32" spans="1:9" ht="33" thickTop="1" thickBot="1">
      <c r="A32" s="2"/>
      <c r="B32" s="29">
        <v>12</v>
      </c>
      <c r="C32" s="68" t="s">
        <v>74</v>
      </c>
      <c r="D32" s="13" t="s">
        <v>75</v>
      </c>
      <c r="E32" s="25" t="s">
        <v>3</v>
      </c>
      <c r="F32" s="66" t="s">
        <v>11</v>
      </c>
      <c r="G32" s="26">
        <v>1</v>
      </c>
      <c r="H32" s="38"/>
      <c r="I32" s="7"/>
    </row>
    <row r="33" spans="1:9" ht="48.75" thickTop="1" thickBot="1">
      <c r="A33" s="2"/>
      <c r="B33" s="29">
        <v>13</v>
      </c>
      <c r="C33" s="68" t="s">
        <v>76</v>
      </c>
      <c r="D33" s="13" t="s">
        <v>77</v>
      </c>
      <c r="E33" s="25" t="s">
        <v>3</v>
      </c>
      <c r="F33" s="66" t="s">
        <v>11</v>
      </c>
      <c r="G33" s="26">
        <v>2</v>
      </c>
      <c r="H33" s="38"/>
      <c r="I33" s="7"/>
    </row>
    <row r="34" spans="1:9" ht="127.5" thickTop="1" thickBot="1">
      <c r="A34" s="2"/>
      <c r="B34" s="29">
        <v>14</v>
      </c>
      <c r="C34" s="68" t="s">
        <v>78</v>
      </c>
      <c r="D34" s="13" t="s">
        <v>79</v>
      </c>
      <c r="E34" s="25" t="s">
        <v>3</v>
      </c>
      <c r="F34" s="25">
        <v>3</v>
      </c>
      <c r="G34" s="26">
        <v>18</v>
      </c>
      <c r="H34" s="38"/>
      <c r="I34" s="7"/>
    </row>
    <row r="35" spans="1:9" ht="111.75" thickTop="1" thickBot="1">
      <c r="A35" s="2"/>
      <c r="B35" s="29">
        <v>15</v>
      </c>
      <c r="C35" s="68" t="s">
        <v>80</v>
      </c>
      <c r="D35" s="13" t="s">
        <v>81</v>
      </c>
      <c r="E35" s="25" t="s">
        <v>3</v>
      </c>
      <c r="F35" s="66" t="s">
        <v>11</v>
      </c>
      <c r="G35" s="26">
        <v>10</v>
      </c>
      <c r="H35" s="38"/>
      <c r="I35" s="7"/>
    </row>
    <row r="36" spans="1:9" ht="80.25" thickTop="1" thickBot="1">
      <c r="A36" s="2"/>
      <c r="B36" s="29">
        <v>16</v>
      </c>
      <c r="C36" s="68" t="s">
        <v>82</v>
      </c>
      <c r="D36" s="13" t="s">
        <v>83</v>
      </c>
      <c r="E36" s="25" t="s">
        <v>3</v>
      </c>
      <c r="F36" s="66" t="s">
        <v>11</v>
      </c>
      <c r="G36" s="26">
        <v>1</v>
      </c>
      <c r="H36" s="38"/>
      <c r="I36" s="7"/>
    </row>
    <row r="37" spans="1:9" ht="48.75" thickTop="1" thickBot="1">
      <c r="A37" s="2"/>
      <c r="B37" s="29">
        <v>17</v>
      </c>
      <c r="C37" s="68" t="s">
        <v>84</v>
      </c>
      <c r="D37" s="13" t="s">
        <v>85</v>
      </c>
      <c r="E37" s="25" t="s">
        <v>3</v>
      </c>
      <c r="F37" s="66" t="s">
        <v>11</v>
      </c>
      <c r="G37" s="26">
        <v>1</v>
      </c>
      <c r="H37" s="38"/>
      <c r="I37" s="7"/>
    </row>
    <row r="38" spans="1:9" ht="17.25" thickTop="1" thickBot="1">
      <c r="A38" s="2"/>
      <c r="B38" s="29">
        <v>18</v>
      </c>
      <c r="C38" s="68" t="s">
        <v>86</v>
      </c>
      <c r="D38" s="13" t="s">
        <v>87</v>
      </c>
      <c r="E38" s="25" t="s">
        <v>3</v>
      </c>
      <c r="F38" s="66" t="s">
        <v>11</v>
      </c>
      <c r="G38" s="26">
        <v>1</v>
      </c>
      <c r="H38" s="38"/>
      <c r="I38" s="7"/>
    </row>
    <row r="39" spans="1:9" ht="17.25" thickTop="1" thickBot="1">
      <c r="A39" s="2"/>
      <c r="B39" s="29">
        <v>19</v>
      </c>
      <c r="C39" s="69" t="s">
        <v>232</v>
      </c>
      <c r="D39" s="13" t="s">
        <v>278</v>
      </c>
      <c r="E39" s="25" t="s">
        <v>3</v>
      </c>
      <c r="F39" s="66" t="s">
        <v>11</v>
      </c>
      <c r="G39" s="26">
        <v>1</v>
      </c>
      <c r="H39" s="38"/>
      <c r="I39" s="7"/>
    </row>
    <row r="40" spans="1:9" ht="17.25" thickTop="1" thickBot="1">
      <c r="A40" s="2"/>
      <c r="B40" s="29">
        <v>20</v>
      </c>
      <c r="C40" s="69" t="s">
        <v>233</v>
      </c>
      <c r="D40" s="13" t="s">
        <v>234</v>
      </c>
      <c r="E40" s="25" t="s">
        <v>3</v>
      </c>
      <c r="F40" s="66" t="s">
        <v>11</v>
      </c>
      <c r="G40" s="26">
        <v>1</v>
      </c>
      <c r="H40" s="38"/>
      <c r="I40" s="7"/>
    </row>
    <row r="41" spans="1:9" ht="15" customHeight="1" thickTop="1" thickBot="1">
      <c r="A41" s="2"/>
      <c r="B41" s="29">
        <v>21</v>
      </c>
      <c r="C41" s="69" t="s">
        <v>172</v>
      </c>
      <c r="D41" s="13" t="s">
        <v>238</v>
      </c>
      <c r="E41" s="25" t="s">
        <v>3</v>
      </c>
      <c r="F41" s="66" t="s">
        <v>11</v>
      </c>
      <c r="G41" s="26">
        <v>1</v>
      </c>
      <c r="H41" s="38"/>
      <c r="I41" s="7"/>
    </row>
    <row r="42" spans="1:9" ht="17.25" thickTop="1" thickBot="1">
      <c r="A42" s="2"/>
      <c r="B42" s="70">
        <v>22</v>
      </c>
      <c r="C42" s="19" t="s">
        <v>186</v>
      </c>
      <c r="D42" s="13" t="s">
        <v>278</v>
      </c>
      <c r="E42" s="23" t="s">
        <v>3</v>
      </c>
      <c r="F42" s="66" t="s">
        <v>11</v>
      </c>
      <c r="G42" s="26">
        <v>1</v>
      </c>
      <c r="H42" s="18"/>
      <c r="I42" s="7"/>
    </row>
    <row r="43" spans="1:9" ht="17.25" thickTop="1" thickBot="1">
      <c r="A43" s="2"/>
      <c r="B43" s="138" t="s">
        <v>304</v>
      </c>
      <c r="C43" s="138"/>
      <c r="D43" s="138"/>
      <c r="E43" s="138"/>
      <c r="F43" s="138"/>
      <c r="G43" s="138" t="s">
        <v>305</v>
      </c>
      <c r="H43" s="138"/>
      <c r="I43" s="7"/>
    </row>
    <row r="44" spans="1:9" ht="33" thickTop="1" thickBot="1">
      <c r="A44" s="2"/>
      <c r="B44" s="70" t="s">
        <v>26</v>
      </c>
      <c r="C44" s="70" t="s">
        <v>34</v>
      </c>
      <c r="D44" s="52" t="s">
        <v>33</v>
      </c>
      <c r="E44" s="52" t="s">
        <v>1</v>
      </c>
      <c r="F44" s="52" t="s">
        <v>2</v>
      </c>
      <c r="G44" s="18" t="s">
        <v>2</v>
      </c>
      <c r="H44" s="18" t="s">
        <v>10</v>
      </c>
      <c r="I44" s="7"/>
    </row>
    <row r="45" spans="1:9" ht="48.75" thickTop="1" thickBot="1">
      <c r="A45" s="2"/>
      <c r="B45" s="29">
        <v>1</v>
      </c>
      <c r="C45" s="30" t="s">
        <v>88</v>
      </c>
      <c r="D45" s="30" t="s">
        <v>89</v>
      </c>
      <c r="E45" s="25" t="s">
        <v>3</v>
      </c>
      <c r="F45" s="66" t="s">
        <v>11</v>
      </c>
      <c r="G45" s="26">
        <v>1</v>
      </c>
      <c r="H45" s="38"/>
      <c r="I45" s="7"/>
    </row>
    <row r="46" spans="1:9" ht="64.5" thickTop="1" thickBot="1">
      <c r="A46" s="2"/>
      <c r="B46" s="29">
        <v>2</v>
      </c>
      <c r="C46" s="30" t="s">
        <v>279</v>
      </c>
      <c r="D46" s="30" t="s">
        <v>280</v>
      </c>
      <c r="E46" s="25" t="s">
        <v>3</v>
      </c>
      <c r="F46" s="66" t="s">
        <v>11</v>
      </c>
      <c r="G46" s="26">
        <v>1</v>
      </c>
      <c r="H46" s="38"/>
      <c r="I46" s="7"/>
    </row>
    <row r="47" spans="1:9" ht="48.75" thickTop="1" thickBot="1">
      <c r="A47" s="2"/>
      <c r="B47" s="29">
        <v>3</v>
      </c>
      <c r="C47" s="30" t="s">
        <v>316</v>
      </c>
      <c r="D47" s="30" t="s">
        <v>317</v>
      </c>
      <c r="E47" s="25" t="s">
        <v>3</v>
      </c>
      <c r="F47" s="66" t="s">
        <v>11</v>
      </c>
      <c r="G47" s="26">
        <v>1</v>
      </c>
      <c r="H47" s="38"/>
      <c r="I47" s="7"/>
    </row>
    <row r="48" spans="1:9" ht="17.25" thickTop="1" thickBot="1">
      <c r="A48" s="2"/>
      <c r="B48" s="138" t="s">
        <v>45</v>
      </c>
      <c r="C48" s="138"/>
      <c r="D48" s="138"/>
      <c r="E48" s="138"/>
      <c r="F48" s="138"/>
      <c r="G48" s="138" t="s">
        <v>46</v>
      </c>
      <c r="H48" s="138"/>
      <c r="I48" s="7"/>
    </row>
    <row r="49" spans="1:9" ht="33" thickTop="1" thickBot="1">
      <c r="A49" s="2"/>
      <c r="B49" s="70" t="s">
        <v>26</v>
      </c>
      <c r="C49" s="70" t="s">
        <v>34</v>
      </c>
      <c r="D49" s="52" t="s">
        <v>33</v>
      </c>
      <c r="E49" s="52" t="s">
        <v>1</v>
      </c>
      <c r="F49" s="52" t="s">
        <v>2</v>
      </c>
      <c r="G49" s="18" t="s">
        <v>2</v>
      </c>
      <c r="H49" s="18" t="s">
        <v>10</v>
      </c>
      <c r="I49" s="7"/>
    </row>
    <row r="50" spans="1:9" ht="48.75" thickTop="1" thickBot="1">
      <c r="A50" s="2"/>
      <c r="B50" s="79">
        <v>1</v>
      </c>
      <c r="C50" s="19" t="s">
        <v>264</v>
      </c>
      <c r="D50" s="20" t="s">
        <v>266</v>
      </c>
      <c r="E50" s="23" t="s">
        <v>3</v>
      </c>
      <c r="F50" s="66" t="s">
        <v>11</v>
      </c>
      <c r="G50" s="26">
        <v>2</v>
      </c>
      <c r="H50" s="26"/>
      <c r="I50" s="7"/>
    </row>
    <row r="51" spans="1:9" ht="17.25" thickTop="1" thickBot="1">
      <c r="A51" s="2"/>
      <c r="B51" s="79">
        <v>2</v>
      </c>
      <c r="C51" s="19" t="s">
        <v>91</v>
      </c>
      <c r="D51" s="20" t="s">
        <v>92</v>
      </c>
      <c r="E51" s="23" t="s">
        <v>3</v>
      </c>
      <c r="F51" s="66" t="s">
        <v>11</v>
      </c>
      <c r="G51" s="26">
        <v>1</v>
      </c>
      <c r="H51" s="26"/>
      <c r="I51" s="7"/>
    </row>
    <row r="52" spans="1:9" ht="17.25" thickTop="1" thickBot="1">
      <c r="A52" s="2"/>
      <c r="B52" s="29">
        <v>3</v>
      </c>
      <c r="C52" s="69" t="s">
        <v>300</v>
      </c>
      <c r="D52" s="13" t="s">
        <v>278</v>
      </c>
      <c r="E52" s="25" t="s">
        <v>3</v>
      </c>
      <c r="F52" s="66" t="s">
        <v>11</v>
      </c>
      <c r="G52" s="26">
        <v>1</v>
      </c>
      <c r="H52" s="38"/>
      <c r="I52" s="7"/>
    </row>
    <row r="53" spans="1:9" ht="17.25" thickTop="1" thickBot="1">
      <c r="A53" s="2"/>
      <c r="B53" s="70">
        <v>4</v>
      </c>
      <c r="C53" s="19" t="s">
        <v>185</v>
      </c>
      <c r="D53" s="13" t="s">
        <v>278</v>
      </c>
      <c r="E53" s="23" t="s">
        <v>3</v>
      </c>
      <c r="F53" s="66" t="s">
        <v>11</v>
      </c>
      <c r="G53" s="26">
        <v>1</v>
      </c>
      <c r="H53" s="18"/>
      <c r="I53" s="7"/>
    </row>
    <row r="54" spans="1:9" ht="17.25" thickTop="1" thickBot="1">
      <c r="A54" s="2"/>
      <c r="B54" s="138" t="s">
        <v>39</v>
      </c>
      <c r="C54" s="138"/>
      <c r="D54" s="138"/>
      <c r="E54" s="138"/>
      <c r="F54" s="138"/>
      <c r="G54" s="138" t="s">
        <v>43</v>
      </c>
      <c r="H54" s="138"/>
      <c r="I54" s="7"/>
    </row>
    <row r="55" spans="1:9" ht="33" thickTop="1" thickBot="1">
      <c r="A55" s="2"/>
      <c r="B55" s="70" t="s">
        <v>26</v>
      </c>
      <c r="C55" s="70" t="s">
        <v>34</v>
      </c>
      <c r="D55" s="52" t="s">
        <v>33</v>
      </c>
      <c r="E55" s="52" t="s">
        <v>1</v>
      </c>
      <c r="F55" s="52" t="s">
        <v>2</v>
      </c>
      <c r="G55" s="18" t="s">
        <v>2</v>
      </c>
      <c r="H55" s="18" t="s">
        <v>10</v>
      </c>
      <c r="I55" s="7"/>
    </row>
    <row r="56" spans="1:9" ht="48.75" thickTop="1" thickBot="1">
      <c r="A56" s="2"/>
      <c r="B56" s="70">
        <v>1</v>
      </c>
      <c r="C56" s="19" t="s">
        <v>93</v>
      </c>
      <c r="D56" s="20" t="s">
        <v>94</v>
      </c>
      <c r="E56" s="23" t="s">
        <v>3</v>
      </c>
      <c r="F56" s="66" t="s">
        <v>11</v>
      </c>
      <c r="G56" s="26">
        <v>2</v>
      </c>
      <c r="H56" s="18"/>
      <c r="I56" s="7"/>
    </row>
    <row r="57" spans="1:9" ht="33" thickTop="1" thickBot="1">
      <c r="A57" s="2"/>
      <c r="B57" s="70">
        <v>2</v>
      </c>
      <c r="C57" s="19" t="s">
        <v>95</v>
      </c>
      <c r="D57" s="20" t="s">
        <v>96</v>
      </c>
      <c r="E57" s="23" t="s">
        <v>3</v>
      </c>
      <c r="F57" s="66" t="s">
        <v>11</v>
      </c>
      <c r="G57" s="26">
        <v>2</v>
      </c>
      <c r="H57" s="18"/>
      <c r="I57" s="7"/>
    </row>
    <row r="58" spans="1:9" ht="33" thickTop="1" thickBot="1">
      <c r="A58" s="2"/>
      <c r="B58" s="70">
        <v>3</v>
      </c>
      <c r="C58" s="19" t="s">
        <v>282</v>
      </c>
      <c r="D58" s="20" t="s">
        <v>97</v>
      </c>
      <c r="E58" s="23" t="s">
        <v>98</v>
      </c>
      <c r="F58" s="23">
        <v>300</v>
      </c>
      <c r="G58" s="26">
        <v>1500</v>
      </c>
      <c r="H58" s="18"/>
      <c r="I58" s="7"/>
    </row>
    <row r="59" spans="1:9" ht="48.75" thickTop="1" thickBot="1">
      <c r="A59" s="2"/>
      <c r="B59" s="70">
        <v>4</v>
      </c>
      <c r="C59" s="19" t="s">
        <v>99</v>
      </c>
      <c r="D59" s="20" t="s">
        <v>100</v>
      </c>
      <c r="E59" s="23" t="s">
        <v>98</v>
      </c>
      <c r="F59" s="66" t="s">
        <v>11</v>
      </c>
      <c r="G59" s="26">
        <v>100</v>
      </c>
      <c r="H59" s="18"/>
      <c r="I59" s="7"/>
    </row>
    <row r="60" spans="1:9" ht="48.75" thickTop="1" thickBot="1">
      <c r="A60" s="2"/>
      <c r="B60" s="70">
        <v>5</v>
      </c>
      <c r="C60" s="19" t="s">
        <v>101</v>
      </c>
      <c r="D60" s="20" t="s">
        <v>102</v>
      </c>
      <c r="E60" s="23" t="s">
        <v>3</v>
      </c>
      <c r="F60" s="23">
        <v>40</v>
      </c>
      <c r="G60" s="26">
        <v>200</v>
      </c>
      <c r="H60" s="18"/>
      <c r="I60" s="7"/>
    </row>
    <row r="61" spans="1:9" ht="80.25" thickTop="1" thickBot="1">
      <c r="A61" s="2"/>
      <c r="B61" s="70">
        <v>6</v>
      </c>
      <c r="C61" s="19" t="s">
        <v>103</v>
      </c>
      <c r="D61" s="20" t="s">
        <v>104</v>
      </c>
      <c r="E61" s="23" t="s">
        <v>98</v>
      </c>
      <c r="F61" s="23">
        <v>100</v>
      </c>
      <c r="G61" s="26">
        <v>500</v>
      </c>
      <c r="H61" s="18"/>
      <c r="I61" s="7"/>
    </row>
    <row r="62" spans="1:9" ht="64.5" thickTop="1" thickBot="1">
      <c r="A62" s="2"/>
      <c r="B62" s="70">
        <v>7</v>
      </c>
      <c r="C62" s="19" t="s">
        <v>105</v>
      </c>
      <c r="D62" s="20" t="s">
        <v>106</v>
      </c>
      <c r="E62" s="23" t="s">
        <v>98</v>
      </c>
      <c r="F62" s="23">
        <v>100</v>
      </c>
      <c r="G62" s="26">
        <v>500</v>
      </c>
      <c r="H62" s="18"/>
      <c r="I62" s="7"/>
    </row>
    <row r="63" spans="1:9" ht="17.25" thickTop="1" thickBot="1">
      <c r="A63" s="2"/>
      <c r="B63" s="70">
        <v>8</v>
      </c>
      <c r="C63" s="19" t="s">
        <v>107</v>
      </c>
      <c r="D63" s="20" t="s">
        <v>108</v>
      </c>
      <c r="E63" s="23" t="s">
        <v>109</v>
      </c>
      <c r="F63" s="23">
        <v>100</v>
      </c>
      <c r="G63" s="26">
        <v>500</v>
      </c>
      <c r="H63" s="18"/>
      <c r="I63" s="7"/>
    </row>
    <row r="64" spans="1:9" ht="64.5" thickTop="1" thickBot="1">
      <c r="A64" s="2"/>
      <c r="B64" s="70">
        <v>9</v>
      </c>
      <c r="C64" s="19" t="s">
        <v>110</v>
      </c>
      <c r="D64" s="20" t="s">
        <v>111</v>
      </c>
      <c r="E64" s="23" t="s">
        <v>98</v>
      </c>
      <c r="F64" s="23">
        <v>10</v>
      </c>
      <c r="G64" s="26">
        <v>50</v>
      </c>
      <c r="H64" s="18"/>
      <c r="I64" s="7"/>
    </row>
    <row r="65" spans="1:9" ht="17.25" thickTop="1" thickBot="1">
      <c r="A65" s="2"/>
      <c r="B65" s="70">
        <v>10</v>
      </c>
      <c r="C65" s="19" t="s">
        <v>184</v>
      </c>
      <c r="D65" s="13" t="s">
        <v>278</v>
      </c>
      <c r="E65" s="23" t="s">
        <v>3</v>
      </c>
      <c r="F65" s="23">
        <v>1</v>
      </c>
      <c r="G65" s="26">
        <v>5</v>
      </c>
      <c r="H65" s="18"/>
      <c r="I65" s="7"/>
    </row>
    <row r="66" spans="1:9" ht="33" thickTop="1" thickBot="1">
      <c r="A66" s="2"/>
      <c r="B66" s="70">
        <v>11</v>
      </c>
      <c r="C66" s="19" t="s">
        <v>112</v>
      </c>
      <c r="D66" s="20" t="s">
        <v>113</v>
      </c>
      <c r="E66" s="23" t="s">
        <v>98</v>
      </c>
      <c r="F66" s="23">
        <v>15</v>
      </c>
      <c r="G66" s="26">
        <v>75</v>
      </c>
      <c r="H66" s="18"/>
      <c r="I66" s="7"/>
    </row>
    <row r="67" spans="1:9" ht="17.25" thickTop="1" thickBot="1">
      <c r="A67" s="2"/>
      <c r="B67" s="29">
        <v>12</v>
      </c>
      <c r="C67" s="39" t="s">
        <v>117</v>
      </c>
      <c r="D67" s="30" t="s">
        <v>118</v>
      </c>
      <c r="E67" s="25" t="s">
        <v>119</v>
      </c>
      <c r="F67" s="25" t="s">
        <v>11</v>
      </c>
      <c r="G67" s="18">
        <v>5</v>
      </c>
      <c r="H67" s="38"/>
      <c r="I67" s="7"/>
    </row>
    <row r="68" spans="1:9" ht="17.25" thickTop="1" thickBot="1">
      <c r="A68" s="2"/>
      <c r="B68" s="107" t="s">
        <v>40</v>
      </c>
      <c r="C68" s="108"/>
      <c r="D68" s="108"/>
      <c r="E68" s="108"/>
      <c r="F68" s="109"/>
      <c r="G68" s="138" t="s">
        <v>44</v>
      </c>
      <c r="H68" s="138"/>
      <c r="I68" s="7"/>
    </row>
    <row r="69" spans="1:9" ht="33" thickTop="1" thickBot="1">
      <c r="A69" s="2"/>
      <c r="B69" s="70" t="s">
        <v>26</v>
      </c>
      <c r="C69" s="70" t="s">
        <v>34</v>
      </c>
      <c r="D69" s="52" t="s">
        <v>33</v>
      </c>
      <c r="E69" s="52" t="s">
        <v>1</v>
      </c>
      <c r="F69" s="52" t="s">
        <v>2</v>
      </c>
      <c r="G69" s="18" t="s">
        <v>2</v>
      </c>
      <c r="H69" s="18" t="s">
        <v>10</v>
      </c>
      <c r="I69" s="7"/>
    </row>
    <row r="70" spans="1:9" ht="64.5" thickTop="1" thickBot="1">
      <c r="A70" s="2"/>
      <c r="B70" s="29">
        <v>1</v>
      </c>
      <c r="C70" s="39" t="s">
        <v>116</v>
      </c>
      <c r="D70" s="30" t="s">
        <v>307</v>
      </c>
      <c r="E70" s="25" t="s">
        <v>306</v>
      </c>
      <c r="F70" s="25" t="s">
        <v>11</v>
      </c>
      <c r="G70" s="18">
        <v>10</v>
      </c>
      <c r="H70" s="38"/>
      <c r="I70" s="7"/>
    </row>
    <row r="71" spans="1:9" ht="21.75" thickTop="1" thickBot="1">
      <c r="A71" s="2"/>
      <c r="B71" s="141" t="s">
        <v>120</v>
      </c>
      <c r="C71" s="142"/>
      <c r="D71" s="142"/>
      <c r="E71" s="142"/>
      <c r="F71" s="142"/>
      <c r="G71" s="142"/>
      <c r="H71" s="143"/>
      <c r="I71" s="7"/>
    </row>
    <row r="72" spans="1:9" ht="17.25" thickTop="1" thickBot="1">
      <c r="A72" s="2"/>
      <c r="B72" s="107" t="s">
        <v>38</v>
      </c>
      <c r="C72" s="108"/>
      <c r="D72" s="108"/>
      <c r="E72" s="108"/>
      <c r="F72" s="109"/>
      <c r="G72" s="138" t="s">
        <v>42</v>
      </c>
      <c r="H72" s="138"/>
      <c r="I72" s="7"/>
    </row>
    <row r="73" spans="1:9" ht="33" thickTop="1" thickBot="1">
      <c r="A73" s="2"/>
      <c r="B73" s="67" t="s">
        <v>26</v>
      </c>
      <c r="C73" s="67" t="s">
        <v>34</v>
      </c>
      <c r="D73" s="17" t="s">
        <v>33</v>
      </c>
      <c r="E73" s="17" t="s">
        <v>1</v>
      </c>
      <c r="F73" s="17" t="s">
        <v>2</v>
      </c>
      <c r="G73" s="37" t="s">
        <v>2</v>
      </c>
      <c r="H73" s="37" t="s">
        <v>10</v>
      </c>
      <c r="I73" s="7"/>
    </row>
    <row r="74" spans="1:9" ht="48.75" thickTop="1" thickBot="1">
      <c r="A74" s="2"/>
      <c r="B74" s="29">
        <v>1</v>
      </c>
      <c r="C74" s="68" t="s">
        <v>121</v>
      </c>
      <c r="D74" s="13" t="s">
        <v>122</v>
      </c>
      <c r="E74" s="25" t="s">
        <v>3</v>
      </c>
      <c r="F74" s="25" t="s">
        <v>11</v>
      </c>
      <c r="G74" s="26">
        <v>1</v>
      </c>
      <c r="H74" s="38"/>
      <c r="I74" s="7"/>
    </row>
    <row r="75" spans="1:9" ht="143.25" thickTop="1" thickBot="1">
      <c r="A75" s="2"/>
      <c r="B75" s="29">
        <v>2</v>
      </c>
      <c r="C75" s="68" t="s">
        <v>123</v>
      </c>
      <c r="D75" s="13" t="s">
        <v>124</v>
      </c>
      <c r="E75" s="25" t="s">
        <v>3</v>
      </c>
      <c r="F75" s="25" t="s">
        <v>11</v>
      </c>
      <c r="G75" s="26">
        <v>1</v>
      </c>
      <c r="H75" s="38"/>
      <c r="I75" s="7"/>
    </row>
    <row r="76" spans="1:9" ht="17.25" thickTop="1" thickBot="1">
      <c r="A76" s="2"/>
      <c r="B76" s="29">
        <v>3</v>
      </c>
      <c r="C76" s="68" t="s">
        <v>318</v>
      </c>
      <c r="D76" s="13" t="s">
        <v>319</v>
      </c>
      <c r="E76" s="25" t="s">
        <v>3</v>
      </c>
      <c r="F76" s="25" t="s">
        <v>11</v>
      </c>
      <c r="G76" s="26">
        <v>2</v>
      </c>
      <c r="H76" s="38"/>
      <c r="I76" s="7"/>
    </row>
    <row r="77" spans="1:9" ht="48.75" thickTop="1" thickBot="1">
      <c r="A77" s="2"/>
      <c r="B77" s="29">
        <v>4</v>
      </c>
      <c r="C77" s="68" t="s">
        <v>125</v>
      </c>
      <c r="D77" s="13" t="s">
        <v>267</v>
      </c>
      <c r="E77" s="25" t="s">
        <v>3</v>
      </c>
      <c r="F77" s="25" t="s">
        <v>11</v>
      </c>
      <c r="G77" s="26">
        <v>1</v>
      </c>
      <c r="H77" s="38"/>
      <c r="I77" s="7"/>
    </row>
    <row r="78" spans="1:9" ht="33" thickTop="1" thickBot="1">
      <c r="A78" s="2"/>
      <c r="B78" s="29">
        <v>5</v>
      </c>
      <c r="C78" s="104" t="s">
        <v>323</v>
      </c>
      <c r="D78" s="105" t="s">
        <v>322</v>
      </c>
      <c r="E78" s="25" t="s">
        <v>3</v>
      </c>
      <c r="F78" s="25" t="s">
        <v>11</v>
      </c>
      <c r="G78" s="26">
        <v>1</v>
      </c>
      <c r="H78" s="38"/>
      <c r="I78" s="7"/>
    </row>
    <row r="79" spans="1:9" ht="33" thickTop="1" thickBot="1">
      <c r="A79" s="2"/>
      <c r="B79" s="29">
        <v>6</v>
      </c>
      <c r="C79" s="68" t="s">
        <v>126</v>
      </c>
      <c r="D79" s="13" t="s">
        <v>127</v>
      </c>
      <c r="E79" s="25" t="s">
        <v>3</v>
      </c>
      <c r="F79" s="25" t="s">
        <v>11</v>
      </c>
      <c r="G79" s="26">
        <v>2</v>
      </c>
      <c r="H79" s="38"/>
      <c r="I79" s="7"/>
    </row>
    <row r="80" spans="1:9" ht="111.75" thickTop="1" thickBot="1">
      <c r="A80" s="2"/>
      <c r="B80" s="29">
        <v>7</v>
      </c>
      <c r="C80" s="68" t="s">
        <v>128</v>
      </c>
      <c r="D80" s="13" t="s">
        <v>268</v>
      </c>
      <c r="E80" s="25" t="s">
        <v>3</v>
      </c>
      <c r="F80" s="25" t="s">
        <v>11</v>
      </c>
      <c r="G80" s="26">
        <v>1</v>
      </c>
      <c r="H80" s="38"/>
      <c r="I80" s="7"/>
    </row>
    <row r="81" spans="1:9" ht="48.75" thickTop="1" thickBot="1">
      <c r="A81" s="2"/>
      <c r="B81" s="29">
        <v>8</v>
      </c>
      <c r="C81" s="68" t="s">
        <v>130</v>
      </c>
      <c r="D81" s="13" t="s">
        <v>131</v>
      </c>
      <c r="E81" s="25" t="s">
        <v>3</v>
      </c>
      <c r="F81" s="25" t="s">
        <v>11</v>
      </c>
      <c r="G81" s="26">
        <v>1</v>
      </c>
      <c r="H81" s="38"/>
      <c r="I81" s="7"/>
    </row>
    <row r="82" spans="1:9" ht="96" thickTop="1" thickBot="1">
      <c r="A82" s="2"/>
      <c r="B82" s="29">
        <v>9</v>
      </c>
      <c r="C82" s="71" t="s">
        <v>148</v>
      </c>
      <c r="D82" s="13" t="s">
        <v>269</v>
      </c>
      <c r="E82" s="25" t="s">
        <v>132</v>
      </c>
      <c r="F82" s="25" t="s">
        <v>11</v>
      </c>
      <c r="G82" s="26">
        <v>1</v>
      </c>
      <c r="H82" s="38"/>
      <c r="I82" s="7"/>
    </row>
    <row r="83" spans="1:9" ht="64.5" thickTop="1" thickBot="1">
      <c r="A83" s="2"/>
      <c r="B83" s="29">
        <v>10</v>
      </c>
      <c r="C83" s="68" t="s">
        <v>149</v>
      </c>
      <c r="D83" s="12" t="s">
        <v>270</v>
      </c>
      <c r="E83" s="40" t="s">
        <v>3</v>
      </c>
      <c r="F83" s="25" t="s">
        <v>11</v>
      </c>
      <c r="G83" s="41">
        <v>1</v>
      </c>
      <c r="H83" s="38"/>
      <c r="I83" s="7"/>
    </row>
    <row r="84" spans="1:9" ht="17.25" thickTop="1" thickBot="1">
      <c r="A84" s="2"/>
      <c r="B84" s="29">
        <v>11</v>
      </c>
      <c r="C84" s="72" t="s">
        <v>241</v>
      </c>
      <c r="D84" s="13" t="s">
        <v>242</v>
      </c>
      <c r="E84" s="25" t="s">
        <v>3</v>
      </c>
      <c r="F84" s="25" t="s">
        <v>11</v>
      </c>
      <c r="G84" s="26">
        <v>5</v>
      </c>
      <c r="H84" s="38"/>
      <c r="I84" s="7"/>
    </row>
    <row r="85" spans="1:9" ht="48.75" thickTop="1" thickBot="1">
      <c r="A85" s="2"/>
      <c r="B85" s="29">
        <v>12</v>
      </c>
      <c r="C85" s="68" t="s">
        <v>243</v>
      </c>
      <c r="D85" s="13" t="s">
        <v>244</v>
      </c>
      <c r="E85" s="25" t="s">
        <v>3</v>
      </c>
      <c r="F85" s="25" t="s">
        <v>11</v>
      </c>
      <c r="G85" s="26">
        <v>1</v>
      </c>
      <c r="H85" s="38"/>
      <c r="I85" s="7"/>
    </row>
    <row r="86" spans="1:9" ht="17.25" thickTop="1" thickBot="1">
      <c r="A86" s="2"/>
      <c r="B86" s="29">
        <v>13</v>
      </c>
      <c r="C86" s="68" t="s">
        <v>324</v>
      </c>
      <c r="D86" s="106" t="s">
        <v>325</v>
      </c>
      <c r="E86" s="25" t="s">
        <v>3</v>
      </c>
      <c r="F86" s="25" t="e">
        <f>-#REF!</f>
        <v>#REF!</v>
      </c>
      <c r="G86" s="26">
        <v>1</v>
      </c>
      <c r="H86" s="38"/>
      <c r="I86" s="7"/>
    </row>
    <row r="87" spans="1:9" ht="80.25" thickTop="1" thickBot="1">
      <c r="A87" s="2"/>
      <c r="B87" s="29">
        <v>14</v>
      </c>
      <c r="C87" s="68" t="s">
        <v>133</v>
      </c>
      <c r="D87" s="13" t="s">
        <v>134</v>
      </c>
      <c r="E87" s="25" t="s">
        <v>216</v>
      </c>
      <c r="F87" s="25" t="s">
        <v>11</v>
      </c>
      <c r="G87" s="26">
        <v>1</v>
      </c>
      <c r="H87" s="38"/>
      <c r="I87" s="7"/>
    </row>
    <row r="88" spans="1:9" ht="17.25" thickTop="1" thickBot="1">
      <c r="A88" s="2"/>
      <c r="B88" s="107" t="s">
        <v>45</v>
      </c>
      <c r="C88" s="108"/>
      <c r="D88" s="108"/>
      <c r="E88" s="108"/>
      <c r="F88" s="109"/>
      <c r="G88" s="138" t="s">
        <v>46</v>
      </c>
      <c r="H88" s="138"/>
      <c r="I88" s="7"/>
    </row>
    <row r="89" spans="1:9" ht="33" thickTop="1" thickBot="1">
      <c r="A89" s="2"/>
      <c r="B89" s="70" t="s">
        <v>26</v>
      </c>
      <c r="C89" s="70" t="s">
        <v>34</v>
      </c>
      <c r="D89" s="52" t="s">
        <v>33</v>
      </c>
      <c r="E89" s="52" t="s">
        <v>1</v>
      </c>
      <c r="F89" s="52" t="s">
        <v>2</v>
      </c>
      <c r="G89" s="18" t="s">
        <v>2</v>
      </c>
      <c r="H89" s="18" t="s">
        <v>10</v>
      </c>
      <c r="I89" s="7"/>
    </row>
    <row r="90" spans="1:9" ht="48.75" thickTop="1" thickBot="1">
      <c r="A90" s="2"/>
      <c r="B90" s="79">
        <v>1</v>
      </c>
      <c r="C90" s="19" t="s">
        <v>151</v>
      </c>
      <c r="D90" s="20" t="s">
        <v>266</v>
      </c>
      <c r="E90" s="23" t="s">
        <v>3</v>
      </c>
      <c r="F90" s="23" t="s">
        <v>11</v>
      </c>
      <c r="G90" s="26">
        <v>2</v>
      </c>
      <c r="H90" s="26"/>
      <c r="I90" s="7"/>
    </row>
    <row r="91" spans="1:9" ht="17.25" thickTop="1" thickBot="1">
      <c r="A91" s="2"/>
      <c r="B91" s="79">
        <v>2</v>
      </c>
      <c r="C91" s="19" t="s">
        <v>91</v>
      </c>
      <c r="D91" s="20" t="s">
        <v>92</v>
      </c>
      <c r="E91" s="23" t="s">
        <v>3</v>
      </c>
      <c r="F91" s="23" t="s">
        <v>11</v>
      </c>
      <c r="G91" s="26">
        <v>1</v>
      </c>
      <c r="H91" s="26"/>
      <c r="I91" s="7"/>
    </row>
    <row r="92" spans="1:9" ht="17.25" thickTop="1" thickBot="1">
      <c r="A92" s="2"/>
      <c r="B92" s="29">
        <v>3</v>
      </c>
      <c r="C92" s="68" t="s">
        <v>300</v>
      </c>
      <c r="D92" s="13" t="s">
        <v>278</v>
      </c>
      <c r="E92" s="25" t="s">
        <v>3</v>
      </c>
      <c r="F92" s="25" t="s">
        <v>11</v>
      </c>
      <c r="G92" s="26">
        <v>1</v>
      </c>
      <c r="H92" s="38"/>
      <c r="I92" s="7"/>
    </row>
    <row r="93" spans="1:9" ht="17.25" thickTop="1" thickBot="1">
      <c r="A93" s="2"/>
      <c r="B93" s="29">
        <v>4</v>
      </c>
      <c r="C93" s="68" t="s">
        <v>150</v>
      </c>
      <c r="D93" s="13" t="s">
        <v>129</v>
      </c>
      <c r="E93" s="25" t="s">
        <v>3</v>
      </c>
      <c r="F93" s="25" t="s">
        <v>11</v>
      </c>
      <c r="G93" s="26">
        <v>4</v>
      </c>
      <c r="H93" s="38"/>
      <c r="I93" s="7"/>
    </row>
    <row r="94" spans="1:9" ht="17.25" thickTop="1" thickBot="1">
      <c r="A94" s="2"/>
      <c r="B94" s="107" t="s">
        <v>39</v>
      </c>
      <c r="C94" s="108"/>
      <c r="D94" s="108"/>
      <c r="E94" s="108"/>
      <c r="F94" s="109"/>
      <c r="G94" s="138" t="s">
        <v>43</v>
      </c>
      <c r="H94" s="138"/>
      <c r="I94" s="7"/>
    </row>
    <row r="95" spans="1:9" ht="33" thickTop="1" thickBot="1">
      <c r="A95" s="2"/>
      <c r="B95" s="70" t="s">
        <v>26</v>
      </c>
      <c r="C95" s="70" t="s">
        <v>34</v>
      </c>
      <c r="D95" s="52" t="s">
        <v>33</v>
      </c>
      <c r="E95" s="52" t="s">
        <v>1</v>
      </c>
      <c r="F95" s="52" t="s">
        <v>2</v>
      </c>
      <c r="G95" s="18" t="s">
        <v>2</v>
      </c>
      <c r="H95" s="18" t="s">
        <v>10</v>
      </c>
      <c r="I95" s="7"/>
    </row>
    <row r="96" spans="1:9" ht="17.25" thickTop="1" thickBot="1">
      <c r="A96" s="2"/>
      <c r="B96" s="79">
        <v>1</v>
      </c>
      <c r="C96" s="19" t="s">
        <v>137</v>
      </c>
      <c r="D96" s="23" t="s">
        <v>135</v>
      </c>
      <c r="E96" s="23" t="s">
        <v>136</v>
      </c>
      <c r="F96" s="25" t="s">
        <v>11</v>
      </c>
      <c r="G96" s="26">
        <v>300</v>
      </c>
      <c r="H96" s="26"/>
      <c r="I96" s="7"/>
    </row>
    <row r="97" spans="1:9" ht="17.25" thickTop="1" thickBot="1">
      <c r="A97" s="2"/>
      <c r="B97" s="29">
        <v>2</v>
      </c>
      <c r="C97" s="39" t="s">
        <v>117</v>
      </c>
      <c r="D97" s="30" t="s">
        <v>118</v>
      </c>
      <c r="E97" s="25" t="s">
        <v>119</v>
      </c>
      <c r="F97" s="25">
        <v>1</v>
      </c>
      <c r="G97" s="18">
        <v>6</v>
      </c>
      <c r="H97" s="38"/>
      <c r="I97" s="7"/>
    </row>
    <row r="98" spans="1:9" ht="17.25" thickTop="1" thickBot="1">
      <c r="A98" s="2"/>
      <c r="B98" s="107" t="s">
        <v>40</v>
      </c>
      <c r="C98" s="108"/>
      <c r="D98" s="108"/>
      <c r="E98" s="108"/>
      <c r="F98" s="109"/>
      <c r="G98" s="138" t="s">
        <v>44</v>
      </c>
      <c r="H98" s="138"/>
      <c r="I98" s="7"/>
    </row>
    <row r="99" spans="1:9" ht="33" thickTop="1" thickBot="1">
      <c r="A99" s="2"/>
      <c r="B99" s="70" t="s">
        <v>26</v>
      </c>
      <c r="C99" s="70" t="s">
        <v>34</v>
      </c>
      <c r="D99" s="52" t="s">
        <v>33</v>
      </c>
      <c r="E99" s="52" t="s">
        <v>1</v>
      </c>
      <c r="F99" s="52" t="s">
        <v>2</v>
      </c>
      <c r="G99" s="18" t="s">
        <v>2</v>
      </c>
      <c r="H99" s="18" t="s">
        <v>10</v>
      </c>
      <c r="I99" s="7"/>
    </row>
    <row r="100" spans="1:9" ht="64.5" thickTop="1" thickBot="1">
      <c r="A100" s="2"/>
      <c r="B100" s="29">
        <v>1</v>
      </c>
      <c r="C100" s="39" t="s">
        <v>116</v>
      </c>
      <c r="D100" s="30" t="s">
        <v>307</v>
      </c>
      <c r="E100" s="25" t="s">
        <v>306</v>
      </c>
      <c r="F100" s="25">
        <v>2</v>
      </c>
      <c r="G100" s="18">
        <v>12</v>
      </c>
      <c r="H100" s="38"/>
      <c r="I100" s="7"/>
    </row>
    <row r="101" spans="1:9" ht="111.75" thickTop="1" thickBot="1">
      <c r="A101" s="2"/>
      <c r="B101" s="29">
        <v>2</v>
      </c>
      <c r="C101" s="39" t="s">
        <v>114</v>
      </c>
      <c r="D101" s="30" t="s">
        <v>115</v>
      </c>
      <c r="E101" s="25" t="s">
        <v>306</v>
      </c>
      <c r="F101" s="25">
        <v>2</v>
      </c>
      <c r="G101" s="18">
        <v>12</v>
      </c>
      <c r="H101" s="38"/>
      <c r="I101" s="7"/>
    </row>
    <row r="102" spans="1:9" ht="21.75" thickTop="1" thickBot="1">
      <c r="A102" s="2"/>
      <c r="B102" s="130" t="s">
        <v>226</v>
      </c>
      <c r="C102" s="131"/>
      <c r="D102" s="131"/>
      <c r="E102" s="131"/>
      <c r="F102" s="131"/>
      <c r="G102" s="131"/>
      <c r="H102" s="132"/>
      <c r="I102" s="7"/>
    </row>
    <row r="103" spans="1:9" ht="17.25" thickTop="1" thickBot="1">
      <c r="A103" s="2"/>
      <c r="B103" s="107" t="s">
        <v>38</v>
      </c>
      <c r="C103" s="108"/>
      <c r="D103" s="108"/>
      <c r="E103" s="108"/>
      <c r="F103" s="109"/>
      <c r="G103" s="138" t="s">
        <v>42</v>
      </c>
      <c r="H103" s="138"/>
      <c r="I103" s="7"/>
    </row>
    <row r="104" spans="1:9" ht="33" thickTop="1" thickBot="1">
      <c r="A104" s="2"/>
      <c r="B104" s="67" t="s">
        <v>26</v>
      </c>
      <c r="C104" s="67" t="s">
        <v>34</v>
      </c>
      <c r="D104" s="17" t="s">
        <v>33</v>
      </c>
      <c r="E104" s="52" t="s">
        <v>1</v>
      </c>
      <c r="F104" s="52" t="s">
        <v>2</v>
      </c>
      <c r="G104" s="18" t="s">
        <v>2</v>
      </c>
      <c r="H104" s="53" t="s">
        <v>10</v>
      </c>
      <c r="I104" s="7"/>
    </row>
    <row r="105" spans="1:9" ht="174.75" thickTop="1" thickBot="1">
      <c r="A105" s="2"/>
      <c r="B105" s="70">
        <v>1</v>
      </c>
      <c r="C105" s="19" t="s">
        <v>228</v>
      </c>
      <c r="D105" s="20" t="s">
        <v>227</v>
      </c>
      <c r="E105" s="21" t="s">
        <v>3</v>
      </c>
      <c r="F105" s="25" t="s">
        <v>11</v>
      </c>
      <c r="G105" s="22">
        <v>1</v>
      </c>
      <c r="H105" s="42"/>
      <c r="I105" s="7"/>
    </row>
    <row r="106" spans="1:9" ht="111.75" thickTop="1" thickBot="1">
      <c r="A106" s="2"/>
      <c r="B106" s="79">
        <v>2</v>
      </c>
      <c r="C106" s="19" t="s">
        <v>229</v>
      </c>
      <c r="D106" s="20" t="s">
        <v>291</v>
      </c>
      <c r="E106" s="21" t="s">
        <v>3</v>
      </c>
      <c r="F106" s="25" t="s">
        <v>11</v>
      </c>
      <c r="G106" s="22">
        <v>1</v>
      </c>
      <c r="H106" s="42"/>
      <c r="I106" s="7"/>
    </row>
    <row r="107" spans="1:9" ht="48.75" thickTop="1" thickBot="1">
      <c r="A107" s="2"/>
      <c r="B107" s="70">
        <v>3</v>
      </c>
      <c r="C107" s="73" t="s">
        <v>230</v>
      </c>
      <c r="D107" s="24" t="s">
        <v>283</v>
      </c>
      <c r="E107" s="21" t="str">
        <f t="shared" ref="E107:G107" si="0">E106</f>
        <v>шт</v>
      </c>
      <c r="F107" s="25" t="s">
        <v>11</v>
      </c>
      <c r="G107" s="22">
        <f t="shared" si="0"/>
        <v>1</v>
      </c>
      <c r="H107" s="42"/>
      <c r="I107" s="7"/>
    </row>
    <row r="108" spans="1:9" ht="80.25" thickTop="1" thickBot="1">
      <c r="A108" s="2"/>
      <c r="B108" s="79">
        <v>4</v>
      </c>
      <c r="C108" s="73" t="s">
        <v>231</v>
      </c>
      <c r="D108" s="24" t="s">
        <v>292</v>
      </c>
      <c r="E108" s="21" t="str">
        <f>[1]Старшие!E49</f>
        <v>шт</v>
      </c>
      <c r="F108" s="25" t="s">
        <v>11</v>
      </c>
      <c r="G108" s="22">
        <v>1</v>
      </c>
      <c r="H108" s="42"/>
      <c r="I108" s="7"/>
    </row>
    <row r="109" spans="1:9" ht="48.75" thickTop="1" thickBot="1">
      <c r="A109" s="2"/>
      <c r="B109" s="70">
        <v>5</v>
      </c>
      <c r="C109" s="73" t="s">
        <v>295</v>
      </c>
      <c r="D109" s="24" t="s">
        <v>293</v>
      </c>
      <c r="E109" s="21" t="str">
        <f>[1]Старшие!E50</f>
        <v>шт</v>
      </c>
      <c r="F109" s="25" t="s">
        <v>11</v>
      </c>
      <c r="G109" s="22">
        <v>1</v>
      </c>
      <c r="H109" s="42"/>
      <c r="I109" s="7"/>
    </row>
    <row r="110" spans="1:9" ht="80.25" thickTop="1" thickBot="1">
      <c r="A110" s="2"/>
      <c r="B110" s="79">
        <v>6</v>
      </c>
      <c r="C110" s="73" t="s">
        <v>294</v>
      </c>
      <c r="D110" s="24" t="s">
        <v>83</v>
      </c>
      <c r="E110" s="21" t="s">
        <v>3</v>
      </c>
      <c r="F110" s="25" t="s">
        <v>11</v>
      </c>
      <c r="G110" s="22">
        <v>1</v>
      </c>
      <c r="H110" s="42"/>
      <c r="I110" s="7"/>
    </row>
    <row r="111" spans="1:9" ht="17.25" thickTop="1" thickBot="1">
      <c r="A111" s="2"/>
      <c r="B111" s="70">
        <v>7</v>
      </c>
      <c r="C111" s="69" t="s">
        <v>232</v>
      </c>
      <c r="D111" s="13" t="s">
        <v>90</v>
      </c>
      <c r="E111" s="25" t="s">
        <v>3</v>
      </c>
      <c r="F111" s="25" t="s">
        <v>11</v>
      </c>
      <c r="G111" s="26">
        <v>1</v>
      </c>
      <c r="H111" s="42"/>
      <c r="I111" s="7"/>
    </row>
    <row r="112" spans="1:9" ht="17.25" thickTop="1" thickBot="1">
      <c r="A112" s="2"/>
      <c r="B112" s="79">
        <v>8</v>
      </c>
      <c r="C112" s="69" t="s">
        <v>233</v>
      </c>
      <c r="D112" s="13" t="s">
        <v>234</v>
      </c>
      <c r="E112" s="25" t="s">
        <v>3</v>
      </c>
      <c r="F112" s="25" t="s">
        <v>11</v>
      </c>
      <c r="G112" s="26">
        <v>1</v>
      </c>
      <c r="H112" s="42"/>
      <c r="I112" s="7"/>
    </row>
    <row r="113" spans="1:9" ht="33" thickTop="1" thickBot="1">
      <c r="A113" s="2"/>
      <c r="B113" s="70">
        <v>9</v>
      </c>
      <c r="C113" s="68" t="s">
        <v>60</v>
      </c>
      <c r="D113" s="13" t="s">
        <v>61</v>
      </c>
      <c r="E113" s="25" t="s">
        <v>3</v>
      </c>
      <c r="F113" s="25" t="s">
        <v>11</v>
      </c>
      <c r="G113" s="26">
        <v>2</v>
      </c>
      <c r="H113" s="42"/>
      <c r="I113" s="7"/>
    </row>
    <row r="114" spans="1:9" ht="143.25" thickTop="1" thickBot="1">
      <c r="A114" s="2"/>
      <c r="B114" s="79">
        <v>10</v>
      </c>
      <c r="C114" s="74" t="s">
        <v>123</v>
      </c>
      <c r="D114" s="16" t="s">
        <v>124</v>
      </c>
      <c r="E114" s="27" t="s">
        <v>3</v>
      </c>
      <c r="F114" s="25" t="s">
        <v>11</v>
      </c>
      <c r="G114" s="28">
        <v>1</v>
      </c>
      <c r="H114" s="42"/>
      <c r="I114" s="7"/>
    </row>
    <row r="115" spans="1:9" ht="17.25" thickTop="1" thickBot="1">
      <c r="A115" s="2"/>
      <c r="B115" s="70">
        <v>11</v>
      </c>
      <c r="C115" s="74" t="s">
        <v>326</v>
      </c>
      <c r="D115" s="16" t="s">
        <v>327</v>
      </c>
      <c r="E115" s="27" t="s">
        <v>3</v>
      </c>
      <c r="F115" s="25" t="s">
        <v>11</v>
      </c>
      <c r="G115" s="28">
        <v>1</v>
      </c>
      <c r="H115" s="42"/>
      <c r="I115" s="7"/>
    </row>
    <row r="116" spans="1:9" ht="33" thickTop="1" thickBot="1">
      <c r="A116" s="2"/>
      <c r="B116" s="79">
        <v>12</v>
      </c>
      <c r="C116" s="74" t="s">
        <v>235</v>
      </c>
      <c r="D116" s="16" t="s">
        <v>236</v>
      </c>
      <c r="E116" s="27" t="s">
        <v>3</v>
      </c>
      <c r="F116" s="25" t="s">
        <v>11</v>
      </c>
      <c r="G116" s="28">
        <v>1</v>
      </c>
      <c r="H116" s="42"/>
      <c r="I116" s="7"/>
    </row>
    <row r="117" spans="1:9" ht="17.25" thickTop="1" thickBot="1">
      <c r="A117" s="2"/>
      <c r="B117" s="70">
        <v>13</v>
      </c>
      <c r="C117" s="74" t="s">
        <v>172</v>
      </c>
      <c r="D117" s="16" t="s">
        <v>328</v>
      </c>
      <c r="E117" s="27" t="s">
        <v>3</v>
      </c>
      <c r="F117" s="25" t="s">
        <v>11</v>
      </c>
      <c r="G117" s="28">
        <v>1</v>
      </c>
      <c r="H117" s="42"/>
      <c r="I117" s="7"/>
    </row>
    <row r="118" spans="1:9" ht="48.75" thickTop="1" thickBot="1">
      <c r="A118" s="2"/>
      <c r="B118" s="79">
        <v>14</v>
      </c>
      <c r="C118" s="74" t="s">
        <v>217</v>
      </c>
      <c r="D118" s="13" t="s">
        <v>267</v>
      </c>
      <c r="E118" s="27" t="s">
        <v>3</v>
      </c>
      <c r="F118" s="25" t="s">
        <v>11</v>
      </c>
      <c r="G118" s="28">
        <v>1</v>
      </c>
      <c r="H118" s="42"/>
      <c r="I118" s="7"/>
    </row>
    <row r="119" spans="1:9" ht="17.25" thickTop="1" thickBot="1">
      <c r="A119" s="2"/>
      <c r="B119" s="70">
        <v>15</v>
      </c>
      <c r="C119" s="74" t="s">
        <v>239</v>
      </c>
      <c r="D119" s="16" t="s">
        <v>240</v>
      </c>
      <c r="E119" s="27" t="s">
        <v>3</v>
      </c>
      <c r="F119" s="25" t="s">
        <v>11</v>
      </c>
      <c r="G119" s="28">
        <v>2</v>
      </c>
      <c r="H119" s="42"/>
      <c r="I119" s="7"/>
    </row>
    <row r="120" spans="1:9" ht="33" thickTop="1" thickBot="1">
      <c r="A120" s="2"/>
      <c r="B120" s="79">
        <v>16</v>
      </c>
      <c r="C120" s="68" t="s">
        <v>126</v>
      </c>
      <c r="D120" s="13" t="s">
        <v>127</v>
      </c>
      <c r="E120" s="25" t="s">
        <v>3</v>
      </c>
      <c r="F120" s="25" t="s">
        <v>11</v>
      </c>
      <c r="G120" s="26">
        <v>2</v>
      </c>
      <c r="H120" s="42"/>
      <c r="I120" s="7"/>
    </row>
    <row r="121" spans="1:9" ht="48.75" thickTop="1" thickBot="1">
      <c r="A121" s="2"/>
      <c r="B121" s="70">
        <v>17</v>
      </c>
      <c r="C121" s="68" t="s">
        <v>243</v>
      </c>
      <c r="D121" s="13" t="s">
        <v>244</v>
      </c>
      <c r="E121" s="25" t="s">
        <v>3</v>
      </c>
      <c r="F121" s="25" t="s">
        <v>11</v>
      </c>
      <c r="G121" s="26">
        <v>1</v>
      </c>
      <c r="H121" s="42"/>
      <c r="I121" s="7"/>
    </row>
    <row r="122" spans="1:9" ht="17.25" thickTop="1" thickBot="1">
      <c r="A122" s="2"/>
      <c r="B122" s="79">
        <v>18</v>
      </c>
      <c r="C122" s="72" t="s">
        <v>329</v>
      </c>
      <c r="D122" s="16" t="s">
        <v>328</v>
      </c>
      <c r="E122" s="27" t="s">
        <v>3</v>
      </c>
      <c r="F122" s="25" t="s">
        <v>11</v>
      </c>
      <c r="G122" s="28">
        <v>1</v>
      </c>
      <c r="H122" s="42"/>
      <c r="I122" s="7"/>
    </row>
    <row r="123" spans="1:9" ht="17.25" thickTop="1" thickBot="1">
      <c r="A123" s="2"/>
      <c r="B123" s="79">
        <v>19</v>
      </c>
      <c r="C123" s="72" t="s">
        <v>320</v>
      </c>
      <c r="D123" s="16" t="s">
        <v>330</v>
      </c>
      <c r="E123" s="27" t="s">
        <v>3</v>
      </c>
      <c r="F123" s="25">
        <f>-G133</f>
        <v>-300</v>
      </c>
      <c r="G123" s="28">
        <v>1</v>
      </c>
      <c r="H123" s="42"/>
      <c r="I123" s="7"/>
    </row>
    <row r="124" spans="1:9" ht="33" thickTop="1" thickBot="1">
      <c r="A124" s="2"/>
      <c r="B124" s="70">
        <v>20</v>
      </c>
      <c r="C124" s="73" t="s">
        <v>237</v>
      </c>
      <c r="D124" s="24" t="s">
        <v>331</v>
      </c>
      <c r="E124" s="21" t="s">
        <v>3</v>
      </c>
      <c r="F124" s="25" t="s">
        <v>11</v>
      </c>
      <c r="G124" s="22">
        <v>1</v>
      </c>
      <c r="H124" s="42"/>
      <c r="I124" s="7"/>
    </row>
    <row r="125" spans="1:9" ht="17.25" thickTop="1" thickBot="1">
      <c r="A125" s="2"/>
      <c r="B125" s="107" t="s">
        <v>45</v>
      </c>
      <c r="C125" s="108"/>
      <c r="D125" s="108"/>
      <c r="E125" s="108"/>
      <c r="F125" s="109"/>
      <c r="G125" s="107" t="s">
        <v>46</v>
      </c>
      <c r="H125" s="109"/>
      <c r="I125" s="7"/>
    </row>
    <row r="126" spans="1:9" s="85" customFormat="1" ht="33" thickTop="1" thickBot="1">
      <c r="A126" s="83"/>
      <c r="B126" s="70" t="str">
        <f t="shared" ref="B126:H126" si="1">B161</f>
        <v>№</v>
      </c>
      <c r="C126" s="70" t="str">
        <f t="shared" si="1"/>
        <v>Наименование позиции</v>
      </c>
      <c r="D126" s="52" t="str">
        <f t="shared" si="1"/>
        <v xml:space="preserve"> Тех. описание позиции</v>
      </c>
      <c r="E126" s="52" t="str">
        <f t="shared" si="1"/>
        <v>Ед. измерения</v>
      </c>
      <c r="F126" s="43" t="str">
        <f t="shared" si="1"/>
        <v>Кол-во</v>
      </c>
      <c r="G126" s="22" t="str">
        <f t="shared" si="1"/>
        <v>Кол-во</v>
      </c>
      <c r="H126" s="42" t="str">
        <f t="shared" si="1"/>
        <v>Комментарий</v>
      </c>
      <c r="I126" s="84"/>
    </row>
    <row r="127" spans="1:9" ht="48.75" thickTop="1" thickBot="1">
      <c r="A127" s="2"/>
      <c r="B127" s="80">
        <f t="shared" ref="B127:E128" si="2">B90</f>
        <v>1</v>
      </c>
      <c r="C127" s="19" t="str">
        <f t="shared" si="2"/>
        <v xml:space="preserve">Стол лабораторный </v>
      </c>
      <c r="D127" s="24" t="str">
        <f t="shared" si="2"/>
        <v>Особенности регулируемые опоры.Лабораторный стол высотой  900 мм.  Размеры (ШхГхВ, мм) 1200х600х900. Рабочая поверхность керамическая плитка.</v>
      </c>
      <c r="E127" s="21" t="str">
        <f t="shared" si="2"/>
        <v>шт</v>
      </c>
      <c r="F127" s="25" t="s">
        <v>11</v>
      </c>
      <c r="G127" s="28">
        <f>G90</f>
        <v>2</v>
      </c>
      <c r="H127" s="42"/>
      <c r="I127" s="7"/>
    </row>
    <row r="128" spans="1:9" ht="17.25" thickTop="1" thickBot="1">
      <c r="A128" s="2"/>
      <c r="B128" s="80">
        <f t="shared" si="2"/>
        <v>2</v>
      </c>
      <c r="C128" s="73" t="str">
        <f t="shared" si="2"/>
        <v xml:space="preserve">Стул </v>
      </c>
      <c r="D128" s="24" t="str">
        <f t="shared" si="2"/>
        <v xml:space="preserve">Стул круглый, поворотный. Подъем регулируемый. </v>
      </c>
      <c r="E128" s="21" t="str">
        <f t="shared" si="2"/>
        <v>шт</v>
      </c>
      <c r="F128" s="25" t="s">
        <v>11</v>
      </c>
      <c r="G128" s="28">
        <f>G91</f>
        <v>1</v>
      </c>
      <c r="H128" s="42"/>
      <c r="I128" s="7"/>
    </row>
    <row r="129" spans="1:9" ht="17.25" thickTop="1" thickBot="1">
      <c r="A129" s="2"/>
      <c r="B129" s="80">
        <f>B92</f>
        <v>3</v>
      </c>
      <c r="C129" s="68" t="s">
        <v>332</v>
      </c>
      <c r="D129" s="13" t="s">
        <v>129</v>
      </c>
      <c r="E129" s="25" t="s">
        <v>3</v>
      </c>
      <c r="F129" s="25" t="s">
        <v>11</v>
      </c>
      <c r="G129" s="26">
        <v>2</v>
      </c>
      <c r="H129" s="42"/>
      <c r="I129" s="7"/>
    </row>
    <row r="130" spans="1:9" ht="17.25" thickTop="1" thickBot="1">
      <c r="A130" s="2"/>
      <c r="B130" s="80">
        <f>B93</f>
        <v>4</v>
      </c>
      <c r="C130" s="72" t="s">
        <v>300</v>
      </c>
      <c r="D130" s="16" t="s">
        <v>278</v>
      </c>
      <c r="E130" s="27" t="s">
        <v>3</v>
      </c>
      <c r="F130" s="25" t="s">
        <v>11</v>
      </c>
      <c r="G130" s="28">
        <v>1</v>
      </c>
      <c r="H130" s="42"/>
      <c r="I130" s="7"/>
    </row>
    <row r="131" spans="1:9" ht="17.25" thickTop="1" thickBot="1">
      <c r="A131" s="2"/>
      <c r="B131" s="107" t="s">
        <v>39</v>
      </c>
      <c r="C131" s="108"/>
      <c r="D131" s="108"/>
      <c r="E131" s="108"/>
      <c r="F131" s="109"/>
      <c r="G131" s="107" t="s">
        <v>43</v>
      </c>
      <c r="H131" s="109"/>
      <c r="I131" s="7"/>
    </row>
    <row r="132" spans="1:9" ht="33" thickTop="1" thickBot="1">
      <c r="A132" s="2"/>
      <c r="B132" s="70" t="s">
        <v>26</v>
      </c>
      <c r="C132" s="52" t="s">
        <v>34</v>
      </c>
      <c r="D132" s="52" t="s">
        <v>33</v>
      </c>
      <c r="E132" s="52" t="s">
        <v>1</v>
      </c>
      <c r="F132" s="52" t="s">
        <v>2</v>
      </c>
      <c r="G132" s="18" t="s">
        <v>2</v>
      </c>
      <c r="H132" s="18" t="s">
        <v>10</v>
      </c>
      <c r="I132" s="7"/>
    </row>
    <row r="133" spans="1:9" ht="17.25" thickTop="1" thickBot="1">
      <c r="A133" s="2"/>
      <c r="B133" s="80">
        <f>B96</f>
        <v>1</v>
      </c>
      <c r="C133" s="73" t="s">
        <v>189</v>
      </c>
      <c r="D133" s="24" t="str">
        <f>D96</f>
        <v>согласно конкурсному заданию</v>
      </c>
      <c r="E133" s="21" t="str">
        <f>E96</f>
        <v>кг</v>
      </c>
      <c r="F133" s="25" t="s">
        <v>11</v>
      </c>
      <c r="G133" s="28">
        <v>300</v>
      </c>
      <c r="H133" s="42"/>
      <c r="I133" s="7"/>
    </row>
    <row r="134" spans="1:9" ht="17.25" thickTop="1" thickBot="1">
      <c r="A134" s="2"/>
      <c r="B134" s="80">
        <f>B97</f>
        <v>2</v>
      </c>
      <c r="C134" s="73" t="str">
        <f>C97</f>
        <v>Влажные салфетки</v>
      </c>
      <c r="D134" s="24" t="str">
        <f>D97</f>
        <v>Салфетки  предназначены для протирки рук и лица.</v>
      </c>
      <c r="E134" s="21" t="str">
        <f>E97</f>
        <v>уп</v>
      </c>
      <c r="F134" s="44">
        <f>F97</f>
        <v>1</v>
      </c>
      <c r="G134" s="28">
        <v>5</v>
      </c>
      <c r="H134" s="42"/>
      <c r="I134" s="7"/>
    </row>
    <row r="135" spans="1:9" ht="17.25" thickTop="1" thickBot="1">
      <c r="A135" s="2"/>
      <c r="B135" s="80">
        <v>3</v>
      </c>
      <c r="C135" s="73" t="str">
        <f>[1]Старшие!C103</f>
        <v>Моющее средство для рук</v>
      </c>
      <c r="D135" s="24" t="s">
        <v>278</v>
      </c>
      <c r="E135" s="21" t="str">
        <f>[1]Старшие!E103</f>
        <v>шт</v>
      </c>
      <c r="F135" s="25" t="s">
        <v>11</v>
      </c>
      <c r="G135" s="28">
        <v>1</v>
      </c>
      <c r="H135" s="42"/>
      <c r="I135" s="7"/>
    </row>
    <row r="136" spans="1:9" ht="17.25" thickTop="1" thickBot="1">
      <c r="A136" s="2"/>
      <c r="B136" s="80">
        <v>4</v>
      </c>
      <c r="C136" s="73" t="str">
        <f>[1]Старшие!C104</f>
        <v>Бумажные полотенца</v>
      </c>
      <c r="D136" s="24" t="s">
        <v>278</v>
      </c>
      <c r="E136" s="21" t="str">
        <f>[1]Старшие!E104</f>
        <v>шт</v>
      </c>
      <c r="F136" s="25" t="s">
        <v>11</v>
      </c>
      <c r="G136" s="28">
        <v>1</v>
      </c>
      <c r="H136" s="42"/>
      <c r="I136" s="7"/>
    </row>
    <row r="137" spans="1:9" ht="17.25" thickTop="1" thickBot="1">
      <c r="A137" s="2"/>
      <c r="B137" s="107" t="s">
        <v>40</v>
      </c>
      <c r="C137" s="108"/>
      <c r="D137" s="108"/>
      <c r="E137" s="108"/>
      <c r="F137" s="109"/>
      <c r="G137" s="107" t="s">
        <v>44</v>
      </c>
      <c r="H137" s="109"/>
      <c r="I137" s="7"/>
    </row>
    <row r="138" spans="1:9" ht="33" thickTop="1" thickBot="1">
      <c r="A138" s="2"/>
      <c r="B138" s="70" t="s">
        <v>26</v>
      </c>
      <c r="C138" s="52" t="s">
        <v>34</v>
      </c>
      <c r="D138" s="52" t="s">
        <v>33</v>
      </c>
      <c r="E138" s="52" t="s">
        <v>1</v>
      </c>
      <c r="F138" s="52" t="s">
        <v>2</v>
      </c>
      <c r="G138" s="18" t="s">
        <v>2</v>
      </c>
      <c r="H138" s="18" t="s">
        <v>10</v>
      </c>
      <c r="I138" s="7"/>
    </row>
    <row r="139" spans="1:9" ht="64.5" thickTop="1" thickBot="1">
      <c r="A139" s="2"/>
      <c r="B139" s="80">
        <f>B100</f>
        <v>1</v>
      </c>
      <c r="C139" s="73" t="str">
        <f>C100</f>
        <v>Полиэтиленовые перчатки</v>
      </c>
      <c r="D139" s="24" t="str">
        <f>D100</f>
        <v>изготавливаются из плотного полиэтилена, предотвращают случайное попадание жидкостей внутрь;легкие и гибкие — не стесняют движений при работе с инструментами и оборудованием</v>
      </c>
      <c r="E139" s="21" t="s">
        <v>306</v>
      </c>
      <c r="F139" s="44">
        <v>1</v>
      </c>
      <c r="G139" s="28">
        <v>6</v>
      </c>
      <c r="H139" s="42"/>
      <c r="I139" s="7"/>
    </row>
    <row r="140" spans="1:9" ht="21.75" thickTop="1" thickBot="1">
      <c r="A140" s="2"/>
      <c r="B140" s="130" t="s">
        <v>138</v>
      </c>
      <c r="C140" s="131"/>
      <c r="D140" s="131"/>
      <c r="E140" s="131"/>
      <c r="F140" s="131"/>
      <c r="G140" s="131"/>
      <c r="H140" s="132"/>
      <c r="I140" s="7"/>
    </row>
    <row r="141" spans="1:9" ht="17.25" thickTop="1" thickBot="1">
      <c r="A141" s="2"/>
      <c r="B141" s="107" t="s">
        <v>38</v>
      </c>
      <c r="C141" s="108"/>
      <c r="D141" s="108"/>
      <c r="E141" s="108"/>
      <c r="F141" s="109"/>
      <c r="G141" s="107" t="s">
        <v>42</v>
      </c>
      <c r="H141" s="109"/>
      <c r="I141" s="7"/>
    </row>
    <row r="142" spans="1:9" ht="33" thickTop="1" thickBot="1">
      <c r="A142" s="2"/>
      <c r="B142" s="70" t="s">
        <v>26</v>
      </c>
      <c r="C142" s="67" t="s">
        <v>34</v>
      </c>
      <c r="D142" s="17" t="s">
        <v>33</v>
      </c>
      <c r="E142" s="52" t="s">
        <v>1</v>
      </c>
      <c r="F142" s="52" t="s">
        <v>2</v>
      </c>
      <c r="G142" s="18" t="s">
        <v>2</v>
      </c>
      <c r="H142" s="18" t="s">
        <v>10</v>
      </c>
      <c r="I142" s="7"/>
    </row>
    <row r="143" spans="1:9" ht="17.25" thickTop="1" thickBot="1">
      <c r="A143" s="2"/>
      <c r="B143" s="55">
        <v>1</v>
      </c>
      <c r="C143" s="68" t="s">
        <v>245</v>
      </c>
      <c r="D143" s="13" t="s">
        <v>247</v>
      </c>
      <c r="E143" s="45" t="s">
        <v>3</v>
      </c>
      <c r="F143" s="25" t="s">
        <v>11</v>
      </c>
      <c r="G143" s="26">
        <v>5</v>
      </c>
      <c r="H143" s="38"/>
      <c r="I143" s="7"/>
    </row>
    <row r="144" spans="1:9" ht="17.25" thickTop="1" thickBot="1">
      <c r="A144" s="2"/>
      <c r="B144" s="55">
        <v>2</v>
      </c>
      <c r="C144" s="68" t="s">
        <v>246</v>
      </c>
      <c r="D144" s="13" t="s">
        <v>248</v>
      </c>
      <c r="E144" s="45" t="s">
        <v>3</v>
      </c>
      <c r="F144" s="25" t="s">
        <v>11</v>
      </c>
      <c r="G144" s="26">
        <v>3</v>
      </c>
      <c r="H144" s="38"/>
      <c r="I144" s="7"/>
    </row>
    <row r="145" spans="1:9" ht="48.75" thickTop="1" thickBot="1">
      <c r="A145" s="2"/>
      <c r="B145" s="55">
        <v>3</v>
      </c>
      <c r="C145" s="68" t="s">
        <v>154</v>
      </c>
      <c r="D145" s="13" t="s">
        <v>139</v>
      </c>
      <c r="E145" s="25" t="s">
        <v>3</v>
      </c>
      <c r="F145" s="25" t="s">
        <v>11</v>
      </c>
      <c r="G145" s="26">
        <v>1</v>
      </c>
      <c r="H145" s="38"/>
      <c r="I145" s="7"/>
    </row>
    <row r="146" spans="1:9" ht="33" thickTop="1" thickBot="1">
      <c r="A146" s="2"/>
      <c r="B146" s="55">
        <v>4</v>
      </c>
      <c r="C146" s="68" t="s">
        <v>152</v>
      </c>
      <c r="D146" s="13" t="s">
        <v>156</v>
      </c>
      <c r="E146" s="25" t="s">
        <v>3</v>
      </c>
      <c r="F146" s="25" t="s">
        <v>11</v>
      </c>
      <c r="G146" s="26">
        <v>1</v>
      </c>
      <c r="H146" s="38"/>
      <c r="I146" s="7"/>
    </row>
    <row r="147" spans="1:9" ht="64.5" thickTop="1" thickBot="1">
      <c r="A147" s="2"/>
      <c r="B147" s="55">
        <v>5</v>
      </c>
      <c r="C147" s="68" t="s">
        <v>217</v>
      </c>
      <c r="D147" s="13" t="s">
        <v>140</v>
      </c>
      <c r="E147" s="25" t="s">
        <v>3</v>
      </c>
      <c r="F147" s="25" t="s">
        <v>11</v>
      </c>
      <c r="G147" s="26">
        <v>1</v>
      </c>
      <c r="H147" s="38"/>
      <c r="I147" s="7"/>
    </row>
    <row r="148" spans="1:9" ht="111.75" thickTop="1" thickBot="1">
      <c r="A148" s="2"/>
      <c r="B148" s="55">
        <v>6</v>
      </c>
      <c r="C148" s="68" t="s">
        <v>141</v>
      </c>
      <c r="D148" s="13" t="s">
        <v>142</v>
      </c>
      <c r="E148" s="25" t="s">
        <v>3</v>
      </c>
      <c r="F148" s="25" t="s">
        <v>11</v>
      </c>
      <c r="G148" s="26">
        <v>1</v>
      </c>
      <c r="H148" s="38"/>
      <c r="I148" s="7"/>
    </row>
    <row r="149" spans="1:9" ht="80.25" thickTop="1" thickBot="1">
      <c r="A149" s="2"/>
      <c r="B149" s="55">
        <v>7</v>
      </c>
      <c r="C149" s="68" t="s">
        <v>143</v>
      </c>
      <c r="D149" s="13" t="s">
        <v>144</v>
      </c>
      <c r="E149" s="25" t="s">
        <v>145</v>
      </c>
      <c r="F149" s="25" t="s">
        <v>11</v>
      </c>
      <c r="G149" s="26">
        <v>1</v>
      </c>
      <c r="H149" s="38"/>
      <c r="I149" s="7"/>
    </row>
    <row r="150" spans="1:9" ht="33" thickTop="1" thickBot="1">
      <c r="A150" s="2"/>
      <c r="B150" s="55">
        <v>8</v>
      </c>
      <c r="C150" s="68" t="s">
        <v>146</v>
      </c>
      <c r="D150" s="13" t="s">
        <v>147</v>
      </c>
      <c r="E150" s="25" t="s">
        <v>3</v>
      </c>
      <c r="F150" s="25" t="s">
        <v>11</v>
      </c>
      <c r="G150" s="26">
        <v>1</v>
      </c>
      <c r="H150" s="38"/>
      <c r="I150" s="7"/>
    </row>
    <row r="151" spans="1:9" ht="17.25" thickTop="1" thickBot="1">
      <c r="A151" s="2"/>
      <c r="B151" s="55">
        <v>9</v>
      </c>
      <c r="C151" s="68" t="s">
        <v>326</v>
      </c>
      <c r="D151" s="13" t="s">
        <v>327</v>
      </c>
      <c r="E151" s="25" t="s">
        <v>3</v>
      </c>
      <c r="F151" s="25" t="s">
        <v>11</v>
      </c>
      <c r="G151" s="26">
        <v>1</v>
      </c>
      <c r="H151" s="38"/>
      <c r="I151" s="7"/>
    </row>
    <row r="152" spans="1:9" ht="127.5" thickTop="1" thickBot="1">
      <c r="A152" s="2"/>
      <c r="B152" s="55">
        <v>10</v>
      </c>
      <c r="C152" s="68" t="s">
        <v>153</v>
      </c>
      <c r="D152" s="13" t="s">
        <v>79</v>
      </c>
      <c r="E152" s="25" t="s">
        <v>3</v>
      </c>
      <c r="F152" s="25" t="s">
        <v>11</v>
      </c>
      <c r="G152" s="26">
        <v>5</v>
      </c>
      <c r="H152" s="38"/>
      <c r="I152" s="7"/>
    </row>
    <row r="153" spans="1:9" ht="17.25" thickTop="1" thickBot="1">
      <c r="A153" s="2"/>
      <c r="B153" s="55">
        <v>11</v>
      </c>
      <c r="C153" s="19" t="s">
        <v>251</v>
      </c>
      <c r="D153" s="24" t="s">
        <v>278</v>
      </c>
      <c r="E153" s="23" t="s">
        <v>3</v>
      </c>
      <c r="F153" s="25" t="s">
        <v>11</v>
      </c>
      <c r="G153" s="26">
        <v>2</v>
      </c>
      <c r="H153" s="18"/>
      <c r="I153" s="7"/>
    </row>
    <row r="154" spans="1:9" ht="33" thickTop="1" thickBot="1">
      <c r="A154" s="2"/>
      <c r="B154" s="55">
        <v>12</v>
      </c>
      <c r="C154" s="68" t="s">
        <v>60</v>
      </c>
      <c r="D154" s="13" t="s">
        <v>61</v>
      </c>
      <c r="E154" s="25" t="s">
        <v>3</v>
      </c>
      <c r="F154" s="25" t="s">
        <v>11</v>
      </c>
      <c r="G154" s="26">
        <v>2</v>
      </c>
      <c r="H154" s="38"/>
      <c r="I154" s="7"/>
    </row>
    <row r="155" spans="1:9" ht="17.25" thickTop="1" thickBot="1">
      <c r="A155" s="2"/>
      <c r="B155" s="55">
        <v>13</v>
      </c>
      <c r="C155" s="19" t="s">
        <v>250</v>
      </c>
      <c r="D155" s="24" t="s">
        <v>278</v>
      </c>
      <c r="E155" s="23" t="s">
        <v>3</v>
      </c>
      <c r="F155" s="25" t="s">
        <v>11</v>
      </c>
      <c r="G155" s="26">
        <v>4</v>
      </c>
      <c r="H155" s="38"/>
      <c r="I155" s="7"/>
    </row>
    <row r="156" spans="1:9" ht="17.25" thickTop="1" thickBot="1">
      <c r="A156" s="2"/>
      <c r="B156" s="55">
        <v>14</v>
      </c>
      <c r="C156" s="19" t="s">
        <v>241</v>
      </c>
      <c r="D156" s="20" t="s">
        <v>252</v>
      </c>
      <c r="E156" s="23" t="s">
        <v>3</v>
      </c>
      <c r="F156" s="25" t="s">
        <v>11</v>
      </c>
      <c r="G156" s="26">
        <v>4</v>
      </c>
      <c r="H156" s="38"/>
      <c r="I156" s="7"/>
    </row>
    <row r="157" spans="1:9" ht="17.25" thickTop="1" thickBot="1">
      <c r="A157" s="2"/>
      <c r="B157" s="55">
        <v>15</v>
      </c>
      <c r="C157" s="19" t="s">
        <v>232</v>
      </c>
      <c r="D157" s="24" t="s">
        <v>278</v>
      </c>
      <c r="E157" s="23" t="s">
        <v>3</v>
      </c>
      <c r="F157" s="25" t="s">
        <v>11</v>
      </c>
      <c r="G157" s="26">
        <v>1</v>
      </c>
      <c r="H157" s="38"/>
      <c r="I157" s="7"/>
    </row>
    <row r="158" spans="1:9" ht="127.5" thickTop="1" thickBot="1">
      <c r="A158" s="2"/>
      <c r="B158" s="55">
        <v>16</v>
      </c>
      <c r="C158" s="19" t="s">
        <v>296</v>
      </c>
      <c r="D158" s="24" t="s">
        <v>297</v>
      </c>
      <c r="E158" s="23" t="s">
        <v>3</v>
      </c>
      <c r="F158" s="25" t="s">
        <v>11</v>
      </c>
      <c r="G158" s="26">
        <v>1</v>
      </c>
      <c r="H158" s="38"/>
      <c r="I158" s="7"/>
    </row>
    <row r="159" spans="1:9" ht="17.25" thickTop="1" thickBot="1">
      <c r="A159" s="2"/>
      <c r="B159" s="55">
        <v>17</v>
      </c>
      <c r="C159" s="68" t="s">
        <v>155</v>
      </c>
      <c r="D159" s="24" t="s">
        <v>278</v>
      </c>
      <c r="E159" s="25" t="s">
        <v>3</v>
      </c>
      <c r="F159" s="25" t="s">
        <v>11</v>
      </c>
      <c r="G159" s="26">
        <v>1</v>
      </c>
      <c r="H159" s="38"/>
      <c r="I159" s="7"/>
    </row>
    <row r="160" spans="1:9" ht="17.25" thickTop="1" thickBot="1">
      <c r="A160" s="2"/>
      <c r="B160" s="107" t="s">
        <v>45</v>
      </c>
      <c r="C160" s="108"/>
      <c r="D160" s="108"/>
      <c r="E160" s="108"/>
      <c r="F160" s="109"/>
      <c r="G160" s="107" t="s">
        <v>46</v>
      </c>
      <c r="H160" s="109"/>
      <c r="I160" s="7"/>
    </row>
    <row r="161" spans="1:9" ht="33" thickTop="1" thickBot="1">
      <c r="A161" s="2"/>
      <c r="B161" s="70" t="s">
        <v>26</v>
      </c>
      <c r="C161" s="70" t="s">
        <v>34</v>
      </c>
      <c r="D161" s="52" t="s">
        <v>33</v>
      </c>
      <c r="E161" s="52" t="s">
        <v>1</v>
      </c>
      <c r="F161" s="52" t="s">
        <v>2</v>
      </c>
      <c r="G161" s="18" t="s">
        <v>2</v>
      </c>
      <c r="H161" s="18" t="s">
        <v>10</v>
      </c>
      <c r="I161" s="7"/>
    </row>
    <row r="162" spans="1:9" ht="48.75" thickTop="1" thickBot="1">
      <c r="A162" s="2"/>
      <c r="B162" s="79">
        <v>1</v>
      </c>
      <c r="C162" s="19" t="s">
        <v>264</v>
      </c>
      <c r="D162" s="20" t="s">
        <v>271</v>
      </c>
      <c r="E162" s="23" t="s">
        <v>3</v>
      </c>
      <c r="F162" s="25" t="s">
        <v>11</v>
      </c>
      <c r="G162" s="26">
        <v>2</v>
      </c>
      <c r="H162" s="26"/>
      <c r="I162" s="7"/>
    </row>
    <row r="163" spans="1:9" ht="17.25" thickTop="1" thickBot="1">
      <c r="A163" s="2"/>
      <c r="B163" s="79">
        <v>2</v>
      </c>
      <c r="C163" s="19" t="s">
        <v>91</v>
      </c>
      <c r="D163" s="20" t="s">
        <v>92</v>
      </c>
      <c r="E163" s="23" t="s">
        <v>3</v>
      </c>
      <c r="F163" s="25" t="s">
        <v>11</v>
      </c>
      <c r="G163" s="26">
        <v>1</v>
      </c>
      <c r="H163" s="26"/>
      <c r="I163" s="7"/>
    </row>
    <row r="164" spans="1:9" ht="17.25" thickTop="1" thickBot="1">
      <c r="A164" s="2"/>
      <c r="B164" s="55">
        <v>3</v>
      </c>
      <c r="C164" s="19" t="s">
        <v>300</v>
      </c>
      <c r="D164" s="24" t="s">
        <v>278</v>
      </c>
      <c r="E164" s="23" t="s">
        <v>3</v>
      </c>
      <c r="F164" s="25" t="s">
        <v>11</v>
      </c>
      <c r="G164" s="26">
        <v>1</v>
      </c>
      <c r="H164" s="38"/>
      <c r="I164" s="7"/>
    </row>
    <row r="165" spans="1:9" ht="17.25" thickTop="1" thickBot="1">
      <c r="A165" s="2"/>
      <c r="B165" s="107" t="s">
        <v>39</v>
      </c>
      <c r="C165" s="108"/>
      <c r="D165" s="108"/>
      <c r="E165" s="108"/>
      <c r="F165" s="109"/>
      <c r="G165" s="107" t="s">
        <v>43</v>
      </c>
      <c r="H165" s="109"/>
      <c r="I165" s="7"/>
    </row>
    <row r="166" spans="1:9" ht="33" thickTop="1" thickBot="1">
      <c r="A166" s="2"/>
      <c r="B166" s="70" t="s">
        <v>26</v>
      </c>
      <c r="C166" s="70" t="s">
        <v>34</v>
      </c>
      <c r="D166" s="52" t="s">
        <v>33</v>
      </c>
      <c r="E166" s="52" t="s">
        <v>1</v>
      </c>
      <c r="F166" s="52" t="s">
        <v>2</v>
      </c>
      <c r="G166" s="18" t="s">
        <v>2</v>
      </c>
      <c r="H166" s="18" t="s">
        <v>10</v>
      </c>
      <c r="I166" s="7"/>
    </row>
    <row r="167" spans="1:9" ht="64.5" thickTop="1" thickBot="1">
      <c r="A167" s="2"/>
      <c r="B167" s="79">
        <v>1</v>
      </c>
      <c r="C167" s="19" t="s">
        <v>157</v>
      </c>
      <c r="D167" s="20" t="s">
        <v>158</v>
      </c>
      <c r="E167" s="23" t="s">
        <v>159</v>
      </c>
      <c r="F167" s="23">
        <v>2</v>
      </c>
      <c r="G167" s="26">
        <v>10</v>
      </c>
      <c r="H167" s="18"/>
      <c r="I167" s="7"/>
    </row>
    <row r="168" spans="1:9" ht="127.5" thickTop="1" thickBot="1">
      <c r="A168" s="2"/>
      <c r="B168" s="79">
        <v>2</v>
      </c>
      <c r="C168" s="19" t="s">
        <v>165</v>
      </c>
      <c r="D168" s="20" t="s">
        <v>160</v>
      </c>
      <c r="E168" s="23" t="s">
        <v>109</v>
      </c>
      <c r="F168" s="23">
        <v>100</v>
      </c>
      <c r="G168" s="26">
        <v>500</v>
      </c>
      <c r="H168" s="18"/>
      <c r="I168" s="7"/>
    </row>
    <row r="169" spans="1:9" ht="33" thickTop="1" thickBot="1">
      <c r="A169" s="2"/>
      <c r="B169" s="79">
        <v>3</v>
      </c>
      <c r="C169" s="19" t="s">
        <v>161</v>
      </c>
      <c r="D169" s="20" t="s">
        <v>162</v>
      </c>
      <c r="E169" s="23" t="s">
        <v>98</v>
      </c>
      <c r="F169" s="23">
        <v>80</v>
      </c>
      <c r="G169" s="26">
        <v>400</v>
      </c>
      <c r="H169" s="18"/>
      <c r="I169" s="7"/>
    </row>
    <row r="170" spans="1:9" ht="80.25" thickTop="1" thickBot="1">
      <c r="A170" s="2"/>
      <c r="B170" s="79">
        <v>4</v>
      </c>
      <c r="C170" s="19" t="s">
        <v>163</v>
      </c>
      <c r="D170" s="20" t="s">
        <v>164</v>
      </c>
      <c r="E170" s="23" t="s">
        <v>98</v>
      </c>
      <c r="F170" s="23">
        <v>80</v>
      </c>
      <c r="G170" s="26">
        <v>400</v>
      </c>
      <c r="H170" s="18"/>
      <c r="I170" s="7"/>
    </row>
    <row r="171" spans="1:9" ht="48.75" thickTop="1" thickBot="1">
      <c r="A171" s="2"/>
      <c r="B171" s="79">
        <v>5</v>
      </c>
      <c r="C171" s="19" t="s">
        <v>166</v>
      </c>
      <c r="D171" s="20" t="s">
        <v>167</v>
      </c>
      <c r="E171" s="23" t="s">
        <v>145</v>
      </c>
      <c r="F171" s="25" t="s">
        <v>11</v>
      </c>
      <c r="G171" s="26">
        <v>3</v>
      </c>
      <c r="H171" s="18"/>
      <c r="I171" s="7"/>
    </row>
    <row r="172" spans="1:9" ht="33" thickTop="1" thickBot="1">
      <c r="A172" s="2"/>
      <c r="B172" s="79">
        <v>6</v>
      </c>
      <c r="C172" s="19" t="s">
        <v>249</v>
      </c>
      <c r="D172" s="24" t="s">
        <v>288</v>
      </c>
      <c r="E172" s="23" t="s">
        <v>3</v>
      </c>
      <c r="F172" s="25" t="s">
        <v>11</v>
      </c>
      <c r="G172" s="26">
        <v>3</v>
      </c>
      <c r="H172" s="18"/>
      <c r="I172" s="7"/>
    </row>
    <row r="173" spans="1:9" ht="33" thickTop="1" thickBot="1">
      <c r="A173" s="2"/>
      <c r="B173" s="79">
        <v>8</v>
      </c>
      <c r="C173" s="19" t="s">
        <v>253</v>
      </c>
      <c r="D173" s="20" t="s">
        <v>254</v>
      </c>
      <c r="E173" s="23" t="s">
        <v>3</v>
      </c>
      <c r="F173" s="25" t="s">
        <v>11</v>
      </c>
      <c r="G173" s="26">
        <v>6</v>
      </c>
      <c r="H173" s="18"/>
      <c r="I173" s="7"/>
    </row>
    <row r="174" spans="1:9" ht="17.25" thickTop="1" thickBot="1">
      <c r="A174" s="2"/>
      <c r="B174" s="79">
        <v>9</v>
      </c>
      <c r="C174" s="19" t="s">
        <v>68</v>
      </c>
      <c r="D174" s="24" t="s">
        <v>278</v>
      </c>
      <c r="E174" s="23" t="s">
        <v>168</v>
      </c>
      <c r="F174" s="25" t="s">
        <v>11</v>
      </c>
      <c r="G174" s="26">
        <v>1</v>
      </c>
      <c r="H174" s="18"/>
      <c r="I174" s="7"/>
    </row>
    <row r="175" spans="1:9" ht="17.25" thickTop="1" thickBot="1">
      <c r="A175" s="2"/>
      <c r="B175" s="29">
        <v>10</v>
      </c>
      <c r="C175" s="39" t="s">
        <v>117</v>
      </c>
      <c r="D175" s="30" t="s">
        <v>118</v>
      </c>
      <c r="E175" s="25" t="s">
        <v>119</v>
      </c>
      <c r="F175" s="25">
        <v>1</v>
      </c>
      <c r="G175" s="18">
        <v>6</v>
      </c>
      <c r="H175" s="38"/>
      <c r="I175" s="7"/>
    </row>
    <row r="176" spans="1:9" ht="17.25" thickTop="1" thickBot="1">
      <c r="A176" s="2"/>
      <c r="B176" s="29">
        <v>11</v>
      </c>
      <c r="C176" s="39" t="s">
        <v>169</v>
      </c>
      <c r="D176" s="24" t="s">
        <v>278</v>
      </c>
      <c r="E176" s="25" t="s">
        <v>119</v>
      </c>
      <c r="F176" s="25">
        <v>1</v>
      </c>
      <c r="G176" s="18">
        <v>6</v>
      </c>
      <c r="H176" s="38"/>
      <c r="I176" s="7"/>
    </row>
    <row r="177" spans="1:9" ht="17.25" thickTop="1" thickBot="1">
      <c r="A177" s="2"/>
      <c r="B177" s="107" t="s">
        <v>40</v>
      </c>
      <c r="C177" s="108"/>
      <c r="D177" s="108"/>
      <c r="E177" s="108"/>
      <c r="F177" s="109"/>
      <c r="G177" s="107" t="s">
        <v>44</v>
      </c>
      <c r="H177" s="109"/>
      <c r="I177" s="7"/>
    </row>
    <row r="178" spans="1:9" ht="33" thickTop="1" thickBot="1">
      <c r="A178" s="2"/>
      <c r="B178" s="70" t="s">
        <v>26</v>
      </c>
      <c r="C178" s="70" t="s">
        <v>34</v>
      </c>
      <c r="D178" s="52" t="s">
        <v>33</v>
      </c>
      <c r="E178" s="52" t="s">
        <v>1</v>
      </c>
      <c r="F178" s="52" t="s">
        <v>2</v>
      </c>
      <c r="G178" s="18" t="s">
        <v>2</v>
      </c>
      <c r="H178" s="18" t="s">
        <v>10</v>
      </c>
      <c r="I178" s="7"/>
    </row>
    <row r="179" spans="1:9" ht="64.5" thickTop="1" thickBot="1">
      <c r="A179" s="2"/>
      <c r="B179" s="29">
        <v>1</v>
      </c>
      <c r="C179" s="39" t="s">
        <v>116</v>
      </c>
      <c r="D179" s="30" t="s">
        <v>307</v>
      </c>
      <c r="E179" s="25" t="s">
        <v>306</v>
      </c>
      <c r="F179" s="25">
        <v>2</v>
      </c>
      <c r="G179" s="18">
        <v>12</v>
      </c>
      <c r="H179" s="38"/>
      <c r="I179" s="7"/>
    </row>
    <row r="180" spans="1:9" ht="21.75" thickTop="1" thickBot="1">
      <c r="A180" s="2"/>
      <c r="B180" s="130" t="s">
        <v>170</v>
      </c>
      <c r="C180" s="131"/>
      <c r="D180" s="131"/>
      <c r="E180" s="131"/>
      <c r="F180" s="131"/>
      <c r="G180" s="131"/>
      <c r="H180" s="132"/>
      <c r="I180" s="7"/>
    </row>
    <row r="181" spans="1:9" ht="17.25" thickTop="1" thickBot="1">
      <c r="A181" s="2"/>
      <c r="B181" s="107" t="s">
        <v>304</v>
      </c>
      <c r="C181" s="108"/>
      <c r="D181" s="108"/>
      <c r="E181" s="108"/>
      <c r="F181" s="109"/>
      <c r="G181" s="107" t="s">
        <v>305</v>
      </c>
      <c r="H181" s="109"/>
      <c r="I181" s="7"/>
    </row>
    <row r="182" spans="1:9" ht="33" thickTop="1" thickBot="1">
      <c r="A182" s="2"/>
      <c r="B182" s="70" t="s">
        <v>26</v>
      </c>
      <c r="C182" s="70" t="s">
        <v>34</v>
      </c>
      <c r="D182" s="52" t="s">
        <v>33</v>
      </c>
      <c r="E182" s="52" t="s">
        <v>1</v>
      </c>
      <c r="F182" s="52" t="s">
        <v>2</v>
      </c>
      <c r="G182" s="18" t="s">
        <v>2</v>
      </c>
      <c r="H182" s="18" t="s">
        <v>10</v>
      </c>
      <c r="I182" s="7"/>
    </row>
    <row r="183" spans="1:9" ht="48.75" thickTop="1" thickBot="1">
      <c r="A183" s="2"/>
      <c r="B183" s="29">
        <v>1</v>
      </c>
      <c r="C183" s="30" t="s">
        <v>88</v>
      </c>
      <c r="D183" s="30" t="s">
        <v>89</v>
      </c>
      <c r="E183" s="25" t="s">
        <v>3</v>
      </c>
      <c r="F183" s="25" t="s">
        <v>11</v>
      </c>
      <c r="G183" s="26">
        <v>1</v>
      </c>
      <c r="H183" s="38"/>
      <c r="I183" s="7"/>
    </row>
    <row r="184" spans="1:9" ht="64.5" thickTop="1" thickBot="1">
      <c r="A184" s="2"/>
      <c r="B184" s="29">
        <v>2</v>
      </c>
      <c r="C184" s="30" t="s">
        <v>333</v>
      </c>
      <c r="D184" s="30" t="s">
        <v>289</v>
      </c>
      <c r="E184" s="25" t="s">
        <v>3</v>
      </c>
      <c r="F184" s="25" t="s">
        <v>11</v>
      </c>
      <c r="G184" s="26">
        <v>1</v>
      </c>
      <c r="H184" s="38"/>
      <c r="I184" s="7"/>
    </row>
    <row r="185" spans="1:9" ht="48.75" thickTop="1" thickBot="1">
      <c r="A185" s="2"/>
      <c r="B185" s="29">
        <v>3</v>
      </c>
      <c r="C185" s="30" t="s">
        <v>281</v>
      </c>
      <c r="D185" s="30" t="s">
        <v>334</v>
      </c>
      <c r="E185" s="25" t="s">
        <v>3</v>
      </c>
      <c r="F185" s="25" t="s">
        <v>11</v>
      </c>
      <c r="G185" s="26">
        <v>1</v>
      </c>
      <c r="H185" s="38"/>
      <c r="I185" s="7"/>
    </row>
    <row r="186" spans="1:9" ht="17.25" thickTop="1" thickBot="1">
      <c r="A186" s="2"/>
      <c r="B186" s="107" t="s">
        <v>45</v>
      </c>
      <c r="C186" s="108"/>
      <c r="D186" s="108"/>
      <c r="E186" s="108"/>
      <c r="F186" s="109"/>
      <c r="G186" s="107" t="s">
        <v>46</v>
      </c>
      <c r="H186" s="109"/>
      <c r="I186" s="7"/>
    </row>
    <row r="187" spans="1:9" ht="33" thickTop="1" thickBot="1">
      <c r="A187" s="2"/>
      <c r="B187" s="70" t="s">
        <v>26</v>
      </c>
      <c r="C187" s="70" t="s">
        <v>34</v>
      </c>
      <c r="D187" s="52" t="s">
        <v>33</v>
      </c>
      <c r="E187" s="52" t="s">
        <v>1</v>
      </c>
      <c r="F187" s="52" t="s">
        <v>2</v>
      </c>
      <c r="G187" s="18" t="s">
        <v>2</v>
      </c>
      <c r="H187" s="18" t="s">
        <v>10</v>
      </c>
      <c r="I187" s="7"/>
    </row>
    <row r="188" spans="1:9" ht="48.75" thickTop="1" thickBot="1">
      <c r="A188" s="2"/>
      <c r="B188" s="79">
        <v>1</v>
      </c>
      <c r="C188" s="19" t="s">
        <v>151</v>
      </c>
      <c r="D188" s="20" t="s">
        <v>271</v>
      </c>
      <c r="E188" s="23" t="s">
        <v>3</v>
      </c>
      <c r="F188" s="25" t="s">
        <v>11</v>
      </c>
      <c r="G188" s="26">
        <v>2</v>
      </c>
      <c r="H188" s="26"/>
      <c r="I188" s="7"/>
    </row>
    <row r="189" spans="1:9" ht="17.25" thickTop="1" thickBot="1">
      <c r="A189" s="2"/>
      <c r="B189" s="79">
        <v>2</v>
      </c>
      <c r="C189" s="19" t="s">
        <v>91</v>
      </c>
      <c r="D189" s="20" t="s">
        <v>92</v>
      </c>
      <c r="E189" s="23" t="s">
        <v>3</v>
      </c>
      <c r="F189" s="25" t="s">
        <v>11</v>
      </c>
      <c r="G189" s="26">
        <v>1</v>
      </c>
      <c r="H189" s="26"/>
      <c r="I189" s="7"/>
    </row>
    <row r="190" spans="1:9" ht="21.75" thickTop="1" thickBot="1">
      <c r="A190" s="2"/>
      <c r="B190" s="130" t="s">
        <v>171</v>
      </c>
      <c r="C190" s="131"/>
      <c r="D190" s="131"/>
      <c r="E190" s="131"/>
      <c r="F190" s="131"/>
      <c r="G190" s="131"/>
      <c r="H190" s="132"/>
      <c r="I190" s="7"/>
    </row>
    <row r="191" spans="1:9" ht="17.25" thickTop="1" thickBot="1">
      <c r="A191" s="2"/>
      <c r="B191" s="107" t="s">
        <v>38</v>
      </c>
      <c r="C191" s="108"/>
      <c r="D191" s="108"/>
      <c r="E191" s="108"/>
      <c r="F191" s="109"/>
      <c r="G191" s="107" t="s">
        <v>42</v>
      </c>
      <c r="H191" s="109"/>
      <c r="I191" s="7"/>
    </row>
    <row r="192" spans="1:9" ht="33" thickTop="1" thickBot="1">
      <c r="A192" s="2"/>
      <c r="B192" s="70" t="s">
        <v>26</v>
      </c>
      <c r="C192" s="67" t="s">
        <v>34</v>
      </c>
      <c r="D192" s="17" t="s">
        <v>33</v>
      </c>
      <c r="E192" s="52" t="s">
        <v>1</v>
      </c>
      <c r="F192" s="52" t="s">
        <v>2</v>
      </c>
      <c r="G192" s="18" t="s">
        <v>2</v>
      </c>
      <c r="H192" s="18" t="s">
        <v>10</v>
      </c>
      <c r="I192" s="7"/>
    </row>
    <row r="193" spans="1:9" ht="17.25" thickTop="1" thickBot="1">
      <c r="A193" s="2"/>
      <c r="B193" s="55">
        <v>1</v>
      </c>
      <c r="C193" s="68" t="s">
        <v>172</v>
      </c>
      <c r="D193" s="24" t="s">
        <v>278</v>
      </c>
      <c r="E193" s="45" t="s">
        <v>3</v>
      </c>
      <c r="F193" s="25" t="s">
        <v>11</v>
      </c>
      <c r="G193" s="26">
        <v>1</v>
      </c>
      <c r="H193" s="38"/>
      <c r="I193" s="7"/>
    </row>
    <row r="194" spans="1:9" ht="17.25" thickTop="1" thickBot="1">
      <c r="A194" s="2"/>
      <c r="B194" s="55">
        <v>2</v>
      </c>
      <c r="C194" s="68" t="s">
        <v>173</v>
      </c>
      <c r="D194" s="24" t="s">
        <v>278</v>
      </c>
      <c r="E194" s="45" t="s">
        <v>3</v>
      </c>
      <c r="F194" s="25" t="s">
        <v>11</v>
      </c>
      <c r="G194" s="26">
        <v>1</v>
      </c>
      <c r="H194" s="38"/>
      <c r="I194" s="7"/>
    </row>
    <row r="195" spans="1:9" ht="48.75" thickTop="1" thickBot="1">
      <c r="A195" s="2"/>
      <c r="B195" s="55">
        <v>3</v>
      </c>
      <c r="C195" s="68" t="s">
        <v>174</v>
      </c>
      <c r="D195" s="13" t="s">
        <v>273</v>
      </c>
      <c r="E195" s="45" t="s">
        <v>3</v>
      </c>
      <c r="F195" s="25" t="s">
        <v>11</v>
      </c>
      <c r="G195" s="26">
        <v>2</v>
      </c>
      <c r="H195" s="38"/>
      <c r="I195" s="7"/>
    </row>
    <row r="196" spans="1:9" ht="33" thickTop="1" thickBot="1">
      <c r="A196" s="2"/>
      <c r="B196" s="55">
        <v>4</v>
      </c>
      <c r="C196" s="68" t="s">
        <v>175</v>
      </c>
      <c r="D196" s="13" t="s">
        <v>290</v>
      </c>
      <c r="E196" s="45" t="s">
        <v>3</v>
      </c>
      <c r="F196" s="25" t="s">
        <v>11</v>
      </c>
      <c r="G196" s="26">
        <v>1</v>
      </c>
      <c r="H196" s="38"/>
      <c r="I196" s="7"/>
    </row>
    <row r="197" spans="1:9" ht="48.75" thickTop="1" thickBot="1">
      <c r="A197" s="2"/>
      <c r="B197" s="55">
        <v>5</v>
      </c>
      <c r="C197" s="68" t="s">
        <v>335</v>
      </c>
      <c r="D197" s="13" t="s">
        <v>183</v>
      </c>
      <c r="E197" s="45" t="s">
        <v>145</v>
      </c>
      <c r="F197" s="25" t="s">
        <v>11</v>
      </c>
      <c r="G197" s="26">
        <v>1</v>
      </c>
      <c r="H197" s="38"/>
      <c r="I197" s="7"/>
    </row>
    <row r="198" spans="1:9" ht="33" thickTop="1" thickBot="1">
      <c r="A198" s="2"/>
      <c r="B198" s="55">
        <v>6</v>
      </c>
      <c r="C198" s="68" t="s">
        <v>181</v>
      </c>
      <c r="D198" s="13" t="s">
        <v>182</v>
      </c>
      <c r="E198" s="45" t="s">
        <v>3</v>
      </c>
      <c r="F198" s="25" t="s">
        <v>11</v>
      </c>
      <c r="G198" s="26">
        <v>1</v>
      </c>
      <c r="H198" s="38"/>
      <c r="I198" s="7"/>
    </row>
    <row r="199" spans="1:9" ht="17.25" thickTop="1" thickBot="1">
      <c r="A199" s="2"/>
      <c r="B199" s="55">
        <v>7</v>
      </c>
      <c r="C199" s="68" t="s">
        <v>219</v>
      </c>
      <c r="D199" s="24" t="s">
        <v>278</v>
      </c>
      <c r="E199" s="45" t="s">
        <v>3</v>
      </c>
      <c r="F199" s="25">
        <v>3</v>
      </c>
      <c r="G199" s="26">
        <v>15</v>
      </c>
      <c r="H199" s="38"/>
      <c r="I199" s="7"/>
    </row>
    <row r="200" spans="1:9" ht="17.25" thickTop="1" thickBot="1">
      <c r="A200" s="2"/>
      <c r="B200" s="55">
        <v>8</v>
      </c>
      <c r="C200" s="68" t="s">
        <v>220</v>
      </c>
      <c r="D200" s="24" t="s">
        <v>278</v>
      </c>
      <c r="E200" s="45" t="s">
        <v>3</v>
      </c>
      <c r="F200" s="25" t="s">
        <v>11</v>
      </c>
      <c r="G200" s="26">
        <v>1</v>
      </c>
      <c r="H200" s="38"/>
      <c r="I200" s="7"/>
    </row>
    <row r="201" spans="1:9" ht="33" thickTop="1" thickBot="1">
      <c r="A201" s="2"/>
      <c r="B201" s="55">
        <v>9</v>
      </c>
      <c r="C201" s="68" t="s">
        <v>257</v>
      </c>
      <c r="D201" s="13" t="s">
        <v>224</v>
      </c>
      <c r="E201" s="25" t="s">
        <v>3</v>
      </c>
      <c r="F201" s="25" t="s">
        <v>11</v>
      </c>
      <c r="G201" s="26">
        <v>1</v>
      </c>
      <c r="H201" s="38"/>
      <c r="I201" s="7"/>
    </row>
    <row r="202" spans="1:9" ht="17.25" thickTop="1" thickBot="1">
      <c r="A202" s="2"/>
      <c r="B202" s="55">
        <v>10</v>
      </c>
      <c r="C202" s="68" t="s">
        <v>255</v>
      </c>
      <c r="D202" s="13" t="s">
        <v>284</v>
      </c>
      <c r="E202" s="25" t="s">
        <v>3</v>
      </c>
      <c r="F202" s="25" t="s">
        <v>11</v>
      </c>
      <c r="G202" s="26">
        <v>3</v>
      </c>
      <c r="H202" s="38"/>
      <c r="I202" s="7"/>
    </row>
    <row r="203" spans="1:9" ht="17.25" thickTop="1" thickBot="1">
      <c r="A203" s="2"/>
      <c r="B203" s="55">
        <v>11</v>
      </c>
      <c r="C203" s="68" t="s">
        <v>256</v>
      </c>
      <c r="D203" s="24" t="s">
        <v>278</v>
      </c>
      <c r="E203" s="25" t="s">
        <v>3</v>
      </c>
      <c r="F203" s="25" t="s">
        <v>11</v>
      </c>
      <c r="G203" s="26">
        <v>3</v>
      </c>
      <c r="H203" s="38"/>
      <c r="I203" s="7"/>
    </row>
    <row r="204" spans="1:9" ht="17.25" thickTop="1" thickBot="1">
      <c r="A204" s="2"/>
      <c r="B204" s="55">
        <v>12</v>
      </c>
      <c r="C204" s="68" t="s">
        <v>258</v>
      </c>
      <c r="D204" s="13" t="s">
        <v>259</v>
      </c>
      <c r="E204" s="25" t="s">
        <v>3</v>
      </c>
      <c r="F204" s="25" t="s">
        <v>11</v>
      </c>
      <c r="G204" s="26">
        <v>1</v>
      </c>
      <c r="H204" s="38"/>
      <c r="I204" s="7"/>
    </row>
    <row r="205" spans="1:9" ht="17.25" thickTop="1" thickBot="1">
      <c r="A205" s="2"/>
      <c r="B205" s="55">
        <v>13</v>
      </c>
      <c r="C205" s="68" t="s">
        <v>70</v>
      </c>
      <c r="D205" s="24" t="s">
        <v>278</v>
      </c>
      <c r="E205" s="25" t="s">
        <v>3</v>
      </c>
      <c r="F205" s="25" t="s">
        <v>11</v>
      </c>
      <c r="G205" s="26">
        <v>2</v>
      </c>
      <c r="H205" s="38"/>
      <c r="I205" s="7"/>
    </row>
    <row r="206" spans="1:9" ht="17.25" thickTop="1" thickBot="1">
      <c r="A206" s="2"/>
      <c r="B206" s="55">
        <v>14</v>
      </c>
      <c r="C206" s="68" t="s">
        <v>260</v>
      </c>
      <c r="D206" s="24" t="s">
        <v>278</v>
      </c>
      <c r="E206" s="25" t="s">
        <v>3</v>
      </c>
      <c r="F206" s="25" t="s">
        <v>11</v>
      </c>
      <c r="G206" s="26">
        <v>1</v>
      </c>
      <c r="H206" s="38"/>
      <c r="I206" s="7"/>
    </row>
    <row r="207" spans="1:9" ht="17.25" thickTop="1" thickBot="1">
      <c r="A207" s="2"/>
      <c r="B207" s="55">
        <v>15</v>
      </c>
      <c r="C207" s="68" t="s">
        <v>232</v>
      </c>
      <c r="D207" s="24" t="s">
        <v>278</v>
      </c>
      <c r="E207" s="25" t="s">
        <v>3</v>
      </c>
      <c r="F207" s="25" t="s">
        <v>11</v>
      </c>
      <c r="G207" s="26">
        <v>1</v>
      </c>
      <c r="H207" s="38"/>
      <c r="I207" s="7"/>
    </row>
    <row r="208" spans="1:9" ht="17.25" thickTop="1" thickBot="1">
      <c r="A208" s="2"/>
      <c r="B208" s="55">
        <v>16</v>
      </c>
      <c r="C208" s="68" t="s">
        <v>336</v>
      </c>
      <c r="D208" s="24" t="s">
        <v>337</v>
      </c>
      <c r="E208" s="25"/>
      <c r="F208" s="25"/>
      <c r="G208" s="26"/>
      <c r="H208" s="38"/>
      <c r="I208" s="7"/>
    </row>
    <row r="209" spans="1:9" ht="33" thickTop="1" thickBot="1">
      <c r="A209" s="2"/>
      <c r="B209" s="55">
        <v>17</v>
      </c>
      <c r="C209" s="68" t="s">
        <v>176</v>
      </c>
      <c r="D209" s="13" t="s">
        <v>177</v>
      </c>
      <c r="E209" s="25" t="s">
        <v>3</v>
      </c>
      <c r="F209" s="25" t="s">
        <v>11</v>
      </c>
      <c r="G209" s="26">
        <v>2</v>
      </c>
      <c r="H209" s="38"/>
      <c r="I209" s="7"/>
    </row>
    <row r="210" spans="1:9" ht="17.25" thickTop="1" thickBot="1">
      <c r="A210" s="2"/>
      <c r="B210" s="107" t="s">
        <v>304</v>
      </c>
      <c r="C210" s="108"/>
      <c r="D210" s="108"/>
      <c r="E210" s="108"/>
      <c r="F210" s="109"/>
      <c r="G210" s="107" t="s">
        <v>308</v>
      </c>
      <c r="H210" s="109"/>
      <c r="I210" s="7"/>
    </row>
    <row r="211" spans="1:9" ht="33" thickTop="1" thickBot="1">
      <c r="A211" s="2"/>
      <c r="B211" s="70" t="s">
        <v>26</v>
      </c>
      <c r="C211" s="70" t="s">
        <v>34</v>
      </c>
      <c r="D211" s="52" t="s">
        <v>33</v>
      </c>
      <c r="E211" s="52" t="s">
        <v>1</v>
      </c>
      <c r="F211" s="52" t="s">
        <v>2</v>
      </c>
      <c r="G211" s="18" t="s">
        <v>2</v>
      </c>
      <c r="H211" s="18" t="s">
        <v>10</v>
      </c>
      <c r="I211" s="7"/>
    </row>
    <row r="212" spans="1:9" ht="33" thickTop="1" thickBot="1">
      <c r="A212" s="2"/>
      <c r="B212" s="55">
        <v>1</v>
      </c>
      <c r="C212" s="68" t="s">
        <v>178</v>
      </c>
      <c r="D212" s="13" t="s">
        <v>179</v>
      </c>
      <c r="E212" s="45" t="s">
        <v>3</v>
      </c>
      <c r="F212" s="25" t="s">
        <v>11</v>
      </c>
      <c r="G212" s="26">
        <v>1</v>
      </c>
      <c r="H212" s="38"/>
      <c r="I212" s="7"/>
    </row>
    <row r="213" spans="1:9" ht="17.25" thickTop="1" thickBot="1">
      <c r="A213" s="2"/>
      <c r="B213" s="55">
        <v>2</v>
      </c>
      <c r="C213" s="68" t="s">
        <v>180</v>
      </c>
      <c r="D213" s="13" t="s">
        <v>272</v>
      </c>
      <c r="E213" s="45" t="s">
        <v>3</v>
      </c>
      <c r="F213" s="25" t="s">
        <v>11</v>
      </c>
      <c r="G213" s="26">
        <v>1</v>
      </c>
      <c r="H213" s="38"/>
      <c r="I213" s="7"/>
    </row>
    <row r="214" spans="1:9" ht="17.25" thickTop="1" thickBot="1">
      <c r="A214" s="2"/>
      <c r="B214" s="107" t="s">
        <v>45</v>
      </c>
      <c r="C214" s="108"/>
      <c r="D214" s="108"/>
      <c r="E214" s="108"/>
      <c r="F214" s="109"/>
      <c r="G214" s="107" t="s">
        <v>46</v>
      </c>
      <c r="H214" s="109"/>
      <c r="I214" s="7"/>
    </row>
    <row r="215" spans="1:9" ht="33" thickTop="1" thickBot="1">
      <c r="A215" s="2"/>
      <c r="B215" s="70" t="s">
        <v>26</v>
      </c>
      <c r="C215" s="70" t="s">
        <v>34</v>
      </c>
      <c r="D215" s="52" t="s">
        <v>33</v>
      </c>
      <c r="E215" s="52" t="s">
        <v>1</v>
      </c>
      <c r="F215" s="52" t="s">
        <v>2</v>
      </c>
      <c r="G215" s="18" t="s">
        <v>2</v>
      </c>
      <c r="H215" s="18" t="s">
        <v>10</v>
      </c>
      <c r="I215" s="7"/>
    </row>
    <row r="216" spans="1:9" ht="48.75" thickTop="1" thickBot="1">
      <c r="A216" s="2"/>
      <c r="B216" s="79">
        <v>1</v>
      </c>
      <c r="C216" s="19" t="s">
        <v>264</v>
      </c>
      <c r="D216" s="20" t="s">
        <v>271</v>
      </c>
      <c r="E216" s="23" t="s">
        <v>3</v>
      </c>
      <c r="F216" s="25" t="s">
        <v>11</v>
      </c>
      <c r="G216" s="26">
        <v>2</v>
      </c>
      <c r="H216" s="26"/>
      <c r="I216" s="7"/>
    </row>
    <row r="217" spans="1:9" ht="17.25" thickTop="1" thickBot="1">
      <c r="A217" s="2"/>
      <c r="B217" s="79">
        <v>2</v>
      </c>
      <c r="C217" s="19" t="s">
        <v>91</v>
      </c>
      <c r="D217" s="20" t="s">
        <v>92</v>
      </c>
      <c r="E217" s="23" t="s">
        <v>3</v>
      </c>
      <c r="F217" s="25" t="s">
        <v>11</v>
      </c>
      <c r="G217" s="26">
        <v>1</v>
      </c>
      <c r="H217" s="26"/>
      <c r="I217" s="7"/>
    </row>
    <row r="218" spans="1:9" ht="18" customHeight="1" thickTop="1" thickBot="1">
      <c r="A218" s="2"/>
      <c r="B218" s="55">
        <v>3</v>
      </c>
      <c r="C218" s="68" t="s">
        <v>300</v>
      </c>
      <c r="D218" s="24" t="s">
        <v>278</v>
      </c>
      <c r="E218" s="25" t="s">
        <v>3</v>
      </c>
      <c r="F218" s="25" t="s">
        <v>11</v>
      </c>
      <c r="G218" s="26">
        <v>1</v>
      </c>
      <c r="H218" s="38"/>
      <c r="I218" s="7"/>
    </row>
    <row r="219" spans="1:9" ht="17.25" thickTop="1" thickBot="1">
      <c r="A219" s="2"/>
      <c r="B219" s="79">
        <v>4</v>
      </c>
      <c r="C219" s="19" t="s">
        <v>185</v>
      </c>
      <c r="D219" s="24" t="s">
        <v>278</v>
      </c>
      <c r="E219" s="23" t="s">
        <v>3</v>
      </c>
      <c r="F219" s="25" t="s">
        <v>11</v>
      </c>
      <c r="G219" s="26">
        <v>1</v>
      </c>
      <c r="H219" s="18"/>
      <c r="I219" s="7"/>
    </row>
    <row r="220" spans="1:9" ht="17.25" thickTop="1" thickBot="1">
      <c r="A220" s="2"/>
      <c r="B220" s="107" t="s">
        <v>39</v>
      </c>
      <c r="C220" s="108"/>
      <c r="D220" s="108"/>
      <c r="E220" s="108"/>
      <c r="F220" s="109"/>
      <c r="G220" s="107" t="s">
        <v>43</v>
      </c>
      <c r="H220" s="109"/>
      <c r="I220" s="7"/>
    </row>
    <row r="221" spans="1:9" ht="33" thickTop="1" thickBot="1">
      <c r="A221" s="2"/>
      <c r="B221" s="70" t="s">
        <v>26</v>
      </c>
      <c r="C221" s="70" t="s">
        <v>34</v>
      </c>
      <c r="D221" s="52" t="s">
        <v>33</v>
      </c>
      <c r="E221" s="52" t="s">
        <v>1</v>
      </c>
      <c r="F221" s="52" t="s">
        <v>2</v>
      </c>
      <c r="G221" s="18" t="s">
        <v>2</v>
      </c>
      <c r="H221" s="18" t="s">
        <v>10</v>
      </c>
      <c r="I221" s="7"/>
    </row>
    <row r="222" spans="1:9" ht="64.5" thickTop="1" thickBot="1">
      <c r="A222" s="2"/>
      <c r="B222" s="79">
        <v>1</v>
      </c>
      <c r="C222" s="19" t="s">
        <v>157</v>
      </c>
      <c r="D222" s="20" t="s">
        <v>274</v>
      </c>
      <c r="E222" s="23" t="s">
        <v>159</v>
      </c>
      <c r="F222" s="23">
        <v>1</v>
      </c>
      <c r="G222" s="26">
        <v>6</v>
      </c>
      <c r="H222" s="18"/>
      <c r="I222" s="7"/>
    </row>
    <row r="223" spans="1:9" ht="17.25" thickTop="1" thickBot="1">
      <c r="A223" s="2"/>
      <c r="B223" s="79">
        <v>2</v>
      </c>
      <c r="C223" s="19" t="s">
        <v>218</v>
      </c>
      <c r="D223" s="20" t="s">
        <v>221</v>
      </c>
      <c r="E223" s="23" t="s">
        <v>207</v>
      </c>
      <c r="F223" s="23">
        <v>3</v>
      </c>
      <c r="G223" s="26">
        <v>15</v>
      </c>
      <c r="H223" s="18"/>
      <c r="I223" s="7"/>
    </row>
    <row r="224" spans="1:9" ht="17.25" thickTop="1" thickBot="1">
      <c r="A224" s="2"/>
      <c r="B224" s="79">
        <v>3</v>
      </c>
      <c r="C224" s="19" t="s">
        <v>301</v>
      </c>
      <c r="D224" s="24" t="s">
        <v>287</v>
      </c>
      <c r="E224" s="23" t="s">
        <v>136</v>
      </c>
      <c r="F224" s="23">
        <v>3</v>
      </c>
      <c r="G224" s="26">
        <v>15</v>
      </c>
      <c r="H224" s="18"/>
      <c r="I224" s="7"/>
    </row>
    <row r="225" spans="1:9" ht="17.25" thickTop="1" thickBot="1">
      <c r="A225" s="2"/>
      <c r="B225" s="79">
        <v>4</v>
      </c>
      <c r="C225" s="19" t="s">
        <v>222</v>
      </c>
      <c r="D225" s="24" t="s">
        <v>278</v>
      </c>
      <c r="E225" s="23" t="s">
        <v>3</v>
      </c>
      <c r="F225" s="23">
        <v>3</v>
      </c>
      <c r="G225" s="26">
        <v>15</v>
      </c>
      <c r="H225" s="18"/>
      <c r="I225" s="7"/>
    </row>
    <row r="226" spans="1:9" ht="17.25" thickTop="1" thickBot="1">
      <c r="A226" s="2"/>
      <c r="B226" s="79">
        <v>5</v>
      </c>
      <c r="C226" s="19" t="s">
        <v>223</v>
      </c>
      <c r="D226" s="24" t="s">
        <v>278</v>
      </c>
      <c r="E226" s="23" t="s">
        <v>119</v>
      </c>
      <c r="F226" s="23">
        <v>1</v>
      </c>
      <c r="G226" s="26">
        <v>5</v>
      </c>
      <c r="H226" s="18"/>
      <c r="I226" s="7"/>
    </row>
    <row r="227" spans="1:9" ht="17.25" thickTop="1" thickBot="1">
      <c r="A227" s="2"/>
      <c r="B227" s="79">
        <v>6</v>
      </c>
      <c r="C227" s="19" t="s">
        <v>186</v>
      </c>
      <c r="D227" s="24" t="s">
        <v>278</v>
      </c>
      <c r="E227" s="23" t="s">
        <v>3</v>
      </c>
      <c r="F227" s="25" t="s">
        <v>11</v>
      </c>
      <c r="G227" s="26">
        <v>1</v>
      </c>
      <c r="H227" s="18"/>
      <c r="I227" s="7"/>
    </row>
    <row r="228" spans="1:9" ht="17.25" thickTop="1" thickBot="1">
      <c r="A228" s="2"/>
      <c r="B228" s="79">
        <v>7</v>
      </c>
      <c r="C228" s="19" t="s">
        <v>261</v>
      </c>
      <c r="D228" s="24" t="s">
        <v>278</v>
      </c>
      <c r="E228" s="23" t="s">
        <v>3</v>
      </c>
      <c r="F228" s="23">
        <v>6</v>
      </c>
      <c r="G228" s="26">
        <v>30</v>
      </c>
      <c r="H228" s="18"/>
      <c r="I228" s="7"/>
    </row>
    <row r="229" spans="1:9" ht="33" thickTop="1" thickBot="1">
      <c r="A229" s="2"/>
      <c r="B229" s="79">
        <v>8</v>
      </c>
      <c r="C229" s="19" t="s">
        <v>187</v>
      </c>
      <c r="D229" s="20" t="s">
        <v>188</v>
      </c>
      <c r="E229" s="23" t="s">
        <v>3</v>
      </c>
      <c r="F229" s="23">
        <v>3</v>
      </c>
      <c r="G229" s="26">
        <v>15</v>
      </c>
      <c r="H229" s="18"/>
      <c r="I229" s="7"/>
    </row>
    <row r="230" spans="1:9" ht="17.25" thickTop="1" thickBot="1">
      <c r="A230" s="2"/>
      <c r="B230" s="79">
        <v>9</v>
      </c>
      <c r="C230" s="19" t="s">
        <v>262</v>
      </c>
      <c r="D230" s="24" t="s">
        <v>278</v>
      </c>
      <c r="E230" s="23" t="s">
        <v>3</v>
      </c>
      <c r="F230" s="23">
        <v>3</v>
      </c>
      <c r="G230" s="26">
        <v>15</v>
      </c>
      <c r="H230" s="18"/>
      <c r="I230" s="7"/>
    </row>
    <row r="231" spans="1:9" ht="17.25" thickTop="1" thickBot="1">
      <c r="A231" s="2"/>
      <c r="B231" s="79">
        <v>10</v>
      </c>
      <c r="C231" s="19" t="s">
        <v>265</v>
      </c>
      <c r="D231" s="24" t="s">
        <v>285</v>
      </c>
      <c r="E231" s="23" t="s">
        <v>3</v>
      </c>
      <c r="F231" s="23">
        <v>1</v>
      </c>
      <c r="G231" s="26">
        <v>5</v>
      </c>
      <c r="H231" s="18"/>
      <c r="I231" s="7"/>
    </row>
    <row r="232" spans="1:9" ht="17.25" thickTop="1" thickBot="1">
      <c r="A232" s="2"/>
      <c r="B232" s="79">
        <v>11</v>
      </c>
      <c r="C232" s="19" t="s">
        <v>263</v>
      </c>
      <c r="D232" s="24" t="s">
        <v>286</v>
      </c>
      <c r="E232" s="23" t="s">
        <v>3</v>
      </c>
      <c r="F232" s="23">
        <v>5</v>
      </c>
      <c r="G232" s="26">
        <v>25</v>
      </c>
      <c r="H232" s="18"/>
      <c r="I232" s="7"/>
    </row>
    <row r="233" spans="1:9" ht="17.25" thickTop="1" thickBot="1">
      <c r="A233" s="2"/>
      <c r="B233" s="79">
        <v>12</v>
      </c>
      <c r="C233" s="19" t="s">
        <v>338</v>
      </c>
      <c r="D233" s="24" t="s">
        <v>339</v>
      </c>
      <c r="E233" s="23" t="s">
        <v>3</v>
      </c>
      <c r="F233" s="23">
        <v>3</v>
      </c>
      <c r="G233" s="26">
        <v>15</v>
      </c>
      <c r="H233" s="18"/>
      <c r="I233" s="7"/>
    </row>
    <row r="234" spans="1:9" ht="17.25" thickTop="1" thickBot="1">
      <c r="A234" s="2"/>
      <c r="B234" s="29">
        <v>13</v>
      </c>
      <c r="C234" s="39" t="s">
        <v>117</v>
      </c>
      <c r="D234" s="30" t="s">
        <v>118</v>
      </c>
      <c r="E234" s="25" t="s">
        <v>119</v>
      </c>
      <c r="F234" s="25">
        <v>1</v>
      </c>
      <c r="G234" s="18">
        <v>5</v>
      </c>
      <c r="H234" s="38"/>
      <c r="I234" s="7"/>
    </row>
    <row r="235" spans="1:9" ht="17.25" thickTop="1" thickBot="1">
      <c r="A235" s="2"/>
      <c r="B235" s="107" t="s">
        <v>40</v>
      </c>
      <c r="C235" s="108"/>
      <c r="D235" s="108"/>
      <c r="E235" s="108"/>
      <c r="F235" s="109"/>
      <c r="G235" s="107" t="s">
        <v>44</v>
      </c>
      <c r="H235" s="109"/>
      <c r="I235" s="7"/>
    </row>
    <row r="236" spans="1:9" ht="33" thickTop="1" thickBot="1">
      <c r="A236" s="2"/>
      <c r="B236" s="70" t="s">
        <v>26</v>
      </c>
      <c r="C236" s="70" t="s">
        <v>34</v>
      </c>
      <c r="D236" s="52" t="s">
        <v>33</v>
      </c>
      <c r="E236" s="52" t="s">
        <v>1</v>
      </c>
      <c r="F236" s="52" t="s">
        <v>2</v>
      </c>
      <c r="G236" s="18" t="s">
        <v>2</v>
      </c>
      <c r="H236" s="18" t="s">
        <v>10</v>
      </c>
      <c r="I236" s="7"/>
    </row>
    <row r="237" spans="1:9" ht="64.5" thickTop="1" thickBot="1">
      <c r="A237" s="2"/>
      <c r="B237" s="29">
        <v>1</v>
      </c>
      <c r="C237" s="39" t="s">
        <v>116</v>
      </c>
      <c r="D237" s="30" t="s">
        <v>307</v>
      </c>
      <c r="E237" s="25" t="s">
        <v>306</v>
      </c>
      <c r="F237" s="25">
        <v>2</v>
      </c>
      <c r="G237" s="18">
        <v>12</v>
      </c>
      <c r="H237" s="38"/>
      <c r="I237" s="7"/>
    </row>
    <row r="238" spans="1:9" ht="17.25" thickTop="1" thickBot="1">
      <c r="A238" s="2"/>
      <c r="B238" s="107" t="s">
        <v>309</v>
      </c>
      <c r="C238" s="108"/>
      <c r="D238" s="108"/>
      <c r="E238" s="108"/>
      <c r="F238" s="108"/>
      <c r="G238" s="108"/>
      <c r="H238" s="109"/>
      <c r="I238" s="7"/>
    </row>
    <row r="239" spans="1:9" ht="17.25" thickTop="1" thickBot="1">
      <c r="A239" s="2"/>
      <c r="B239" s="70" t="s">
        <v>26</v>
      </c>
      <c r="C239" s="111" t="s">
        <v>18</v>
      </c>
      <c r="D239" s="112"/>
      <c r="E239" s="112"/>
      <c r="F239" s="113"/>
      <c r="G239" s="114" t="s">
        <v>10</v>
      </c>
      <c r="H239" s="115"/>
      <c r="I239" s="7"/>
    </row>
    <row r="240" spans="1:9" ht="17.25" thickTop="1" thickBot="1">
      <c r="A240" s="2"/>
      <c r="B240" s="29">
        <v>1</v>
      </c>
      <c r="C240" s="122" t="s">
        <v>190</v>
      </c>
      <c r="D240" s="123"/>
      <c r="E240" s="123"/>
      <c r="F240" s="124"/>
      <c r="G240" s="125"/>
      <c r="H240" s="126"/>
      <c r="I240" s="7"/>
    </row>
    <row r="241" spans="1:9" ht="17.25" thickTop="1" thickBot="1">
      <c r="A241" s="2"/>
      <c r="B241" s="29">
        <v>2</v>
      </c>
      <c r="C241" s="122" t="s">
        <v>191</v>
      </c>
      <c r="D241" s="123"/>
      <c r="E241" s="123"/>
      <c r="F241" s="124"/>
      <c r="G241" s="125"/>
      <c r="H241" s="126"/>
      <c r="I241" s="7"/>
    </row>
    <row r="242" spans="1:9" ht="17.25" thickTop="1" thickBot="1">
      <c r="A242" s="2"/>
      <c r="B242" s="33"/>
      <c r="C242" s="34"/>
      <c r="D242" s="34"/>
      <c r="E242" s="35"/>
      <c r="F242" s="35"/>
      <c r="G242" s="32"/>
      <c r="H242" s="8"/>
      <c r="I242" s="7"/>
    </row>
    <row r="243" spans="1:9" ht="17.25" thickTop="1" thickBot="1">
      <c r="A243" s="2"/>
      <c r="B243" s="33"/>
      <c r="C243" s="34"/>
      <c r="D243" s="34"/>
      <c r="E243" s="35"/>
      <c r="F243" s="35"/>
      <c r="G243" s="32"/>
      <c r="H243" s="8"/>
      <c r="I243" s="7"/>
    </row>
    <row r="244" spans="1:9" ht="17.25" thickTop="1" thickBot="1">
      <c r="A244" s="2"/>
      <c r="B244" s="33"/>
      <c r="C244" s="34"/>
      <c r="D244" s="34"/>
      <c r="E244" s="35"/>
      <c r="F244" s="35"/>
      <c r="G244" s="32"/>
      <c r="H244" s="8"/>
      <c r="I244" s="7"/>
    </row>
    <row r="245" spans="1:9" s="60" customFormat="1" ht="21.75" thickTop="1" thickBot="1">
      <c r="A245" s="5"/>
      <c r="B245" s="127" t="s">
        <v>20</v>
      </c>
      <c r="C245" s="128"/>
      <c r="D245" s="128"/>
      <c r="E245" s="128"/>
      <c r="F245" s="128"/>
      <c r="G245" s="128"/>
      <c r="H245" s="129"/>
      <c r="I245" s="10"/>
    </row>
    <row r="246" spans="1:9" ht="17.25" thickTop="1" thickBot="1">
      <c r="A246" s="2"/>
      <c r="B246" s="107" t="s">
        <v>47</v>
      </c>
      <c r="C246" s="108"/>
      <c r="D246" s="108"/>
      <c r="E246" s="108"/>
      <c r="F246" s="108"/>
      <c r="G246" s="108"/>
      <c r="H246" s="109"/>
      <c r="I246" s="7"/>
    </row>
    <row r="247" spans="1:9" ht="33" thickTop="1" thickBot="1">
      <c r="A247" s="2"/>
      <c r="B247" s="70" t="s">
        <v>26</v>
      </c>
      <c r="C247" s="70" t="s">
        <v>0</v>
      </c>
      <c r="D247" s="52" t="s">
        <v>33</v>
      </c>
      <c r="E247" s="52" t="s">
        <v>1</v>
      </c>
      <c r="F247" s="110" t="s">
        <v>2</v>
      </c>
      <c r="G247" s="110"/>
      <c r="H247" s="18" t="s">
        <v>10</v>
      </c>
      <c r="I247" s="7"/>
    </row>
    <row r="248" spans="1:9" ht="127.5" thickTop="1" thickBot="1">
      <c r="A248" s="2"/>
      <c r="B248" s="29">
        <v>1</v>
      </c>
      <c r="C248" s="39" t="s">
        <v>199</v>
      </c>
      <c r="D248" s="30" t="s">
        <v>194</v>
      </c>
      <c r="E248" s="25" t="s">
        <v>3</v>
      </c>
      <c r="F248" s="146">
        <v>4</v>
      </c>
      <c r="G248" s="146"/>
      <c r="H248" s="38"/>
      <c r="I248" s="7"/>
    </row>
    <row r="249" spans="1:9" ht="17.25" thickTop="1" thickBot="1">
      <c r="A249" s="2"/>
      <c r="B249" s="29">
        <v>2</v>
      </c>
      <c r="C249" s="39" t="s">
        <v>192</v>
      </c>
      <c r="D249" s="30" t="s">
        <v>298</v>
      </c>
      <c r="E249" s="25" t="s">
        <v>3</v>
      </c>
      <c r="F249" s="146">
        <v>8</v>
      </c>
      <c r="G249" s="146"/>
      <c r="H249" s="38"/>
      <c r="I249" s="7"/>
    </row>
    <row r="250" spans="1:9" ht="17.25" thickTop="1" thickBot="1">
      <c r="A250" s="2"/>
      <c r="B250" s="107" t="s">
        <v>29</v>
      </c>
      <c r="C250" s="108"/>
      <c r="D250" s="108"/>
      <c r="E250" s="108"/>
      <c r="F250" s="108"/>
      <c r="G250" s="108"/>
      <c r="H250" s="109"/>
      <c r="I250" s="7"/>
    </row>
    <row r="251" spans="1:9" ht="17.25" thickTop="1" thickBot="1">
      <c r="A251" s="2"/>
      <c r="B251" s="70" t="s">
        <v>26</v>
      </c>
      <c r="C251" s="111" t="s">
        <v>18</v>
      </c>
      <c r="D251" s="112"/>
      <c r="E251" s="112"/>
      <c r="F251" s="113"/>
      <c r="G251" s="114" t="s">
        <v>10</v>
      </c>
      <c r="H251" s="115"/>
      <c r="I251" s="7"/>
    </row>
    <row r="252" spans="1:9" ht="17.25" thickTop="1" thickBot="1">
      <c r="A252" s="2"/>
      <c r="B252" s="29">
        <v>1</v>
      </c>
      <c r="C252" s="122" t="s">
        <v>190</v>
      </c>
      <c r="D252" s="123"/>
      <c r="E252" s="123"/>
      <c r="F252" s="124"/>
      <c r="G252" s="125"/>
      <c r="H252" s="126"/>
      <c r="I252" s="7"/>
    </row>
    <row r="253" spans="1:9" ht="17.25" thickTop="1" thickBot="1">
      <c r="A253" s="2"/>
      <c r="B253" s="33"/>
      <c r="C253" s="34"/>
      <c r="D253" s="34"/>
      <c r="E253" s="35"/>
      <c r="F253" s="35"/>
      <c r="G253" s="32"/>
      <c r="H253" s="8"/>
      <c r="I253" s="7"/>
    </row>
    <row r="254" spans="1:9" ht="17.25" thickTop="1" thickBot="1">
      <c r="A254" s="2"/>
      <c r="B254" s="33"/>
      <c r="C254" s="34"/>
      <c r="D254" s="34"/>
      <c r="E254" s="35"/>
      <c r="F254" s="35"/>
      <c r="G254" s="32"/>
      <c r="H254" s="8"/>
      <c r="I254" s="7"/>
    </row>
    <row r="255" spans="1:9" ht="17.25" thickTop="1" thickBot="1">
      <c r="A255" s="2"/>
      <c r="B255" s="33"/>
      <c r="C255" s="34"/>
      <c r="D255" s="34"/>
      <c r="E255" s="35"/>
      <c r="F255" s="35"/>
      <c r="G255" s="32"/>
      <c r="H255" s="8"/>
      <c r="I255" s="7"/>
    </row>
    <row r="256" spans="1:9" s="61" customFormat="1" ht="21.75" thickTop="1" thickBot="1">
      <c r="A256" s="6"/>
      <c r="B256" s="151" t="s">
        <v>36</v>
      </c>
      <c r="C256" s="152"/>
      <c r="D256" s="152"/>
      <c r="E256" s="152"/>
      <c r="F256" s="152"/>
      <c r="G256" s="152"/>
      <c r="H256" s="153"/>
      <c r="I256" s="11"/>
    </row>
    <row r="257" spans="1:9" ht="17.25" thickTop="1" thickBot="1">
      <c r="A257" s="2"/>
      <c r="B257" s="107" t="s">
        <v>50</v>
      </c>
      <c r="C257" s="108"/>
      <c r="D257" s="108"/>
      <c r="E257" s="108"/>
      <c r="F257" s="108"/>
      <c r="G257" s="108"/>
      <c r="H257" s="109"/>
      <c r="I257" s="7"/>
    </row>
    <row r="258" spans="1:9" ht="33" thickTop="1" thickBot="1">
      <c r="A258" s="2"/>
      <c r="B258" s="70" t="s">
        <v>26</v>
      </c>
      <c r="C258" s="70" t="s">
        <v>0</v>
      </c>
      <c r="D258" s="52" t="s">
        <v>33</v>
      </c>
      <c r="E258" s="52" t="s">
        <v>1</v>
      </c>
      <c r="F258" s="110" t="s">
        <v>2</v>
      </c>
      <c r="G258" s="110"/>
      <c r="H258" s="18" t="s">
        <v>10</v>
      </c>
      <c r="I258" s="7"/>
    </row>
    <row r="259" spans="1:9" ht="127.5" thickTop="1" thickBot="1">
      <c r="A259" s="2"/>
      <c r="B259" s="29">
        <v>1</v>
      </c>
      <c r="C259" s="77" t="s">
        <v>193</v>
      </c>
      <c r="D259" s="14" t="s">
        <v>194</v>
      </c>
      <c r="E259" s="15" t="s">
        <v>3</v>
      </c>
      <c r="F259" s="15" t="s">
        <v>11</v>
      </c>
      <c r="G259" s="46">
        <v>6</v>
      </c>
      <c r="H259" s="38"/>
      <c r="I259" s="7"/>
    </row>
    <row r="260" spans="1:9" ht="190.5" thickTop="1" thickBot="1">
      <c r="A260" s="2"/>
      <c r="B260" s="29">
        <v>2</v>
      </c>
      <c r="C260" s="77" t="s">
        <v>192</v>
      </c>
      <c r="D260" s="14" t="s">
        <v>310</v>
      </c>
      <c r="E260" s="15" t="s">
        <v>3</v>
      </c>
      <c r="F260" s="15" t="s">
        <v>11</v>
      </c>
      <c r="G260" s="46">
        <v>12</v>
      </c>
      <c r="H260" s="38"/>
      <c r="I260" s="7"/>
    </row>
    <row r="261" spans="1:9" ht="48.75" thickTop="1" thickBot="1">
      <c r="A261" s="2"/>
      <c r="B261" s="29">
        <v>3</v>
      </c>
      <c r="C261" s="77" t="s">
        <v>195</v>
      </c>
      <c r="D261" s="14" t="s">
        <v>196</v>
      </c>
      <c r="E261" s="15" t="s">
        <v>3</v>
      </c>
      <c r="F261" s="15" t="s">
        <v>11</v>
      </c>
      <c r="G261" s="46">
        <v>1</v>
      </c>
      <c r="H261" s="38"/>
      <c r="I261" s="7"/>
    </row>
    <row r="262" spans="1:9" ht="17.25" thickTop="1" thickBot="1">
      <c r="A262" s="2"/>
      <c r="B262" s="29">
        <v>4</v>
      </c>
      <c r="C262" s="77" t="s">
        <v>197</v>
      </c>
      <c r="D262" s="24" t="s">
        <v>278</v>
      </c>
      <c r="E262" s="15" t="s">
        <v>3</v>
      </c>
      <c r="F262" s="15" t="s">
        <v>11</v>
      </c>
      <c r="G262" s="46">
        <v>1</v>
      </c>
      <c r="H262" s="38"/>
      <c r="I262" s="7"/>
    </row>
    <row r="263" spans="1:9" ht="33" thickTop="1" thickBot="1">
      <c r="A263" s="2"/>
      <c r="B263" s="29">
        <v>5</v>
      </c>
      <c r="C263" s="77" t="s">
        <v>198</v>
      </c>
      <c r="D263" s="14" t="s">
        <v>299</v>
      </c>
      <c r="E263" s="15" t="s">
        <v>3</v>
      </c>
      <c r="F263" s="15" t="s">
        <v>11</v>
      </c>
      <c r="G263" s="46">
        <v>1</v>
      </c>
      <c r="H263" s="38"/>
      <c r="I263" s="7"/>
    </row>
    <row r="264" spans="1:9" ht="17.25" thickTop="1" thickBot="1">
      <c r="A264" s="2"/>
      <c r="B264" s="107" t="s">
        <v>30</v>
      </c>
      <c r="C264" s="108"/>
      <c r="D264" s="108"/>
      <c r="E264" s="108"/>
      <c r="F264" s="108"/>
      <c r="G264" s="108"/>
      <c r="H264" s="109"/>
      <c r="I264" s="7"/>
    </row>
    <row r="265" spans="1:9" ht="17.25" thickTop="1" thickBot="1">
      <c r="A265" s="2"/>
      <c r="B265" s="70" t="s">
        <v>26</v>
      </c>
      <c r="C265" s="111" t="s">
        <v>18</v>
      </c>
      <c r="D265" s="112"/>
      <c r="E265" s="112"/>
      <c r="F265" s="113"/>
      <c r="G265" s="114" t="s">
        <v>10</v>
      </c>
      <c r="H265" s="115"/>
      <c r="I265" s="7"/>
    </row>
    <row r="266" spans="1:9" ht="17.25" thickTop="1" thickBot="1">
      <c r="A266" s="2"/>
      <c r="B266" s="29">
        <v>1</v>
      </c>
      <c r="C266" s="116" t="s">
        <v>200</v>
      </c>
      <c r="D266" s="117"/>
      <c r="E266" s="117"/>
      <c r="F266" s="118"/>
      <c r="G266" s="125"/>
      <c r="H266" s="126"/>
      <c r="I266" s="7"/>
    </row>
    <row r="267" spans="1:9" ht="17.25" thickTop="1" thickBot="1">
      <c r="A267" s="2"/>
      <c r="B267" s="33"/>
      <c r="C267" s="34"/>
      <c r="D267" s="34"/>
      <c r="E267" s="35"/>
      <c r="F267" s="35"/>
      <c r="G267" s="32"/>
      <c r="H267" s="8"/>
      <c r="I267" s="7"/>
    </row>
    <row r="268" spans="1:9" ht="17.25" thickTop="1" thickBot="1">
      <c r="A268" s="2"/>
      <c r="B268" s="33"/>
      <c r="C268" s="34"/>
      <c r="D268" s="34"/>
      <c r="E268" s="35"/>
      <c r="F268" s="35"/>
      <c r="G268" s="32"/>
      <c r="H268" s="8"/>
      <c r="I268" s="7"/>
    </row>
    <row r="269" spans="1:9" ht="17.25" thickTop="1" thickBot="1">
      <c r="A269" s="2"/>
      <c r="B269" s="33"/>
      <c r="C269" s="34"/>
      <c r="D269" s="34"/>
      <c r="E269" s="35"/>
      <c r="F269" s="35"/>
      <c r="G269" s="32"/>
      <c r="H269" s="8"/>
      <c r="I269" s="7"/>
    </row>
    <row r="270" spans="1:9" ht="21.75" thickTop="1" thickBot="1">
      <c r="A270" s="2"/>
      <c r="B270" s="127" t="s">
        <v>37</v>
      </c>
      <c r="C270" s="128"/>
      <c r="D270" s="128"/>
      <c r="E270" s="128"/>
      <c r="F270" s="128"/>
      <c r="G270" s="128"/>
      <c r="H270" s="129"/>
      <c r="I270" s="7"/>
    </row>
    <row r="271" spans="1:9" ht="17.25" thickTop="1" thickBot="1">
      <c r="A271" s="2"/>
      <c r="B271" s="107" t="s">
        <v>35</v>
      </c>
      <c r="C271" s="108"/>
      <c r="D271" s="108"/>
      <c r="E271" s="108"/>
      <c r="F271" s="108"/>
      <c r="G271" s="108"/>
      <c r="H271" s="109"/>
      <c r="I271" s="7"/>
    </row>
    <row r="272" spans="1:9" ht="33" thickTop="1" thickBot="1">
      <c r="A272" s="2"/>
      <c r="B272" s="70" t="s">
        <v>26</v>
      </c>
      <c r="C272" s="70" t="s">
        <v>0</v>
      </c>
      <c r="D272" s="52" t="s">
        <v>33</v>
      </c>
      <c r="E272" s="52" t="s">
        <v>1</v>
      </c>
      <c r="F272" s="110" t="s">
        <v>2</v>
      </c>
      <c r="G272" s="110"/>
      <c r="H272" s="18" t="s">
        <v>10</v>
      </c>
      <c r="I272" s="7"/>
    </row>
    <row r="273" spans="1:9" ht="48.75" thickTop="1" thickBot="1">
      <c r="A273" s="2"/>
      <c r="B273" s="82">
        <v>1</v>
      </c>
      <c r="C273" s="30" t="s">
        <v>88</v>
      </c>
      <c r="D273" s="30" t="s">
        <v>89</v>
      </c>
      <c r="E273" s="47" t="s">
        <v>3</v>
      </c>
      <c r="F273" s="47" t="s">
        <v>11</v>
      </c>
      <c r="G273" s="46">
        <v>1</v>
      </c>
      <c r="H273" s="38"/>
      <c r="I273" s="7"/>
    </row>
    <row r="274" spans="1:9" ht="64.5" thickTop="1" thickBot="1">
      <c r="A274" s="2"/>
      <c r="B274" s="82">
        <v>2</v>
      </c>
      <c r="C274" s="30" t="s">
        <v>321</v>
      </c>
      <c r="D274" s="30" t="s">
        <v>289</v>
      </c>
      <c r="E274" s="15" t="s">
        <v>3</v>
      </c>
      <c r="F274" s="15" t="s">
        <v>11</v>
      </c>
      <c r="G274" s="46">
        <v>1</v>
      </c>
      <c r="H274" s="38"/>
      <c r="I274" s="7"/>
    </row>
    <row r="275" spans="1:9" ht="17.25" thickTop="1" thickBot="1">
      <c r="A275" s="2"/>
      <c r="B275" s="107" t="s">
        <v>48</v>
      </c>
      <c r="C275" s="108"/>
      <c r="D275" s="108"/>
      <c r="E275" s="108"/>
      <c r="F275" s="108"/>
      <c r="G275" s="108"/>
      <c r="H275" s="109"/>
      <c r="I275" s="7"/>
    </row>
    <row r="276" spans="1:9" ht="33" thickTop="1" thickBot="1">
      <c r="A276" s="2"/>
      <c r="B276" s="70" t="s">
        <v>26</v>
      </c>
      <c r="C276" s="70" t="s">
        <v>0</v>
      </c>
      <c r="D276" s="52" t="s">
        <v>33</v>
      </c>
      <c r="E276" s="52" t="s">
        <v>1</v>
      </c>
      <c r="F276" s="110" t="s">
        <v>2</v>
      </c>
      <c r="G276" s="110"/>
      <c r="H276" s="18" t="s">
        <v>10</v>
      </c>
      <c r="I276" s="7"/>
    </row>
    <row r="277" spans="1:9" ht="127.5" thickTop="1" thickBot="1">
      <c r="A277" s="2"/>
      <c r="B277" s="29">
        <v>1</v>
      </c>
      <c r="C277" s="77" t="s">
        <v>199</v>
      </c>
      <c r="D277" s="14" t="s">
        <v>194</v>
      </c>
      <c r="E277" s="15" t="s">
        <v>3</v>
      </c>
      <c r="F277" s="15" t="s">
        <v>11</v>
      </c>
      <c r="G277" s="48">
        <v>2</v>
      </c>
      <c r="H277" s="38"/>
      <c r="I277" s="7"/>
    </row>
    <row r="278" spans="1:9" ht="206.25" thickTop="1" thickBot="1">
      <c r="A278" s="2"/>
      <c r="B278" s="29">
        <v>2</v>
      </c>
      <c r="C278" s="77" t="s">
        <v>192</v>
      </c>
      <c r="D278" s="75" t="s">
        <v>311</v>
      </c>
      <c r="E278" s="15"/>
      <c r="F278" s="15" t="s">
        <v>11</v>
      </c>
      <c r="G278" s="48">
        <v>1</v>
      </c>
      <c r="H278" s="38"/>
      <c r="I278" s="7"/>
    </row>
    <row r="279" spans="1:9" ht="48.75" thickTop="1" thickBot="1">
      <c r="A279" s="2"/>
      <c r="B279" s="29">
        <v>3</v>
      </c>
      <c r="C279" s="30" t="s">
        <v>300</v>
      </c>
      <c r="D279" s="30" t="s">
        <v>302</v>
      </c>
      <c r="E279" s="25" t="s">
        <v>3</v>
      </c>
      <c r="F279" s="54" t="s">
        <v>11</v>
      </c>
      <c r="G279" s="54">
        <v>1</v>
      </c>
      <c r="H279" s="38"/>
      <c r="I279" s="7"/>
    </row>
    <row r="280" spans="1:9" ht="17.25" thickTop="1" thickBot="1">
      <c r="A280" s="2"/>
      <c r="B280" s="107" t="s">
        <v>31</v>
      </c>
      <c r="C280" s="108"/>
      <c r="D280" s="108"/>
      <c r="E280" s="108"/>
      <c r="F280" s="108"/>
      <c r="G280" s="108"/>
      <c r="H280" s="109"/>
      <c r="I280" s="7"/>
    </row>
    <row r="281" spans="1:9" ht="17.25" thickTop="1" thickBot="1">
      <c r="A281" s="2"/>
      <c r="B281" s="70" t="s">
        <v>26</v>
      </c>
      <c r="C281" s="111" t="s">
        <v>18</v>
      </c>
      <c r="D281" s="112"/>
      <c r="E281" s="112"/>
      <c r="F281" s="113"/>
      <c r="G281" s="114" t="s">
        <v>10</v>
      </c>
      <c r="H281" s="115"/>
      <c r="I281" s="7"/>
    </row>
    <row r="282" spans="1:9" ht="17.25" thickTop="1" thickBot="1">
      <c r="A282" s="2"/>
      <c r="B282" s="29">
        <v>1</v>
      </c>
      <c r="C282" s="116" t="s">
        <v>200</v>
      </c>
      <c r="D282" s="117"/>
      <c r="E282" s="117"/>
      <c r="F282" s="118"/>
      <c r="G282" s="125"/>
      <c r="H282" s="126"/>
      <c r="I282" s="7"/>
    </row>
    <row r="283" spans="1:9" ht="17.25" thickTop="1" thickBot="1">
      <c r="A283" s="2"/>
      <c r="B283" s="29">
        <v>2</v>
      </c>
      <c r="C283" s="116" t="s">
        <v>303</v>
      </c>
      <c r="D283" s="117"/>
      <c r="E283" s="117"/>
      <c r="F283" s="118"/>
      <c r="G283" s="125"/>
      <c r="H283" s="126"/>
      <c r="I283" s="7"/>
    </row>
    <row r="284" spans="1:9" ht="17.25" thickTop="1" thickBot="1">
      <c r="A284" s="2"/>
      <c r="B284" s="29">
        <v>3</v>
      </c>
      <c r="C284" s="122"/>
      <c r="D284" s="123"/>
      <c r="E284" s="123"/>
      <c r="F284" s="124"/>
      <c r="G284" s="125"/>
      <c r="H284" s="126"/>
      <c r="I284" s="7"/>
    </row>
    <row r="285" spans="1:9" ht="17.25" thickTop="1" thickBot="1">
      <c r="A285" s="2"/>
      <c r="B285" s="33"/>
      <c r="C285" s="34"/>
      <c r="D285" s="34"/>
      <c r="E285" s="35"/>
      <c r="F285" s="35"/>
      <c r="G285" s="32"/>
      <c r="H285" s="8"/>
      <c r="I285" s="7"/>
    </row>
    <row r="286" spans="1:9" ht="21.75" thickTop="1" thickBot="1">
      <c r="A286" s="2"/>
      <c r="B286" s="127" t="s">
        <v>19</v>
      </c>
      <c r="C286" s="128"/>
      <c r="D286" s="128"/>
      <c r="E286" s="128"/>
      <c r="F286" s="128"/>
      <c r="G286" s="128"/>
      <c r="H286" s="129"/>
      <c r="I286" s="7"/>
    </row>
    <row r="287" spans="1:9" ht="17.25" thickTop="1" thickBot="1">
      <c r="A287" s="2"/>
      <c r="B287" s="107" t="s">
        <v>49</v>
      </c>
      <c r="C287" s="108"/>
      <c r="D287" s="108"/>
      <c r="E287" s="108"/>
      <c r="F287" s="108"/>
      <c r="G287" s="108"/>
      <c r="H287" s="109"/>
      <c r="I287" s="7"/>
    </row>
    <row r="288" spans="1:9" ht="33" thickTop="1" thickBot="1">
      <c r="A288" s="2"/>
      <c r="B288" s="70" t="s">
        <v>26</v>
      </c>
      <c r="C288" s="70" t="s">
        <v>0</v>
      </c>
      <c r="D288" s="52" t="s">
        <v>33</v>
      </c>
      <c r="E288" s="52" t="s">
        <v>1</v>
      </c>
      <c r="F288" s="110" t="s">
        <v>2</v>
      </c>
      <c r="G288" s="110"/>
      <c r="H288" s="18" t="s">
        <v>10</v>
      </c>
      <c r="I288" s="7"/>
    </row>
    <row r="289" spans="1:9" ht="127.5" thickTop="1" thickBot="1">
      <c r="A289" s="2"/>
      <c r="B289" s="29">
        <v>1</v>
      </c>
      <c r="C289" s="77" t="s">
        <v>193</v>
      </c>
      <c r="D289" s="14" t="s">
        <v>194</v>
      </c>
      <c r="E289" s="15" t="s">
        <v>3</v>
      </c>
      <c r="F289" s="15" t="s">
        <v>11</v>
      </c>
      <c r="G289" s="46">
        <v>6</v>
      </c>
      <c r="H289" s="38"/>
      <c r="I289" s="7"/>
    </row>
    <row r="290" spans="1:9" ht="206.25" thickTop="1" thickBot="1">
      <c r="A290" s="2"/>
      <c r="B290" s="29">
        <v>2</v>
      </c>
      <c r="C290" s="77" t="s">
        <v>192</v>
      </c>
      <c r="D290" s="14" t="s">
        <v>311</v>
      </c>
      <c r="E290" s="15" t="s">
        <v>3</v>
      </c>
      <c r="F290" s="15" t="s">
        <v>11</v>
      </c>
      <c r="G290" s="46">
        <v>6</v>
      </c>
      <c r="H290" s="38"/>
      <c r="I290" s="7"/>
    </row>
    <row r="291" spans="1:9" ht="48.75" thickTop="1" thickBot="1">
      <c r="A291" s="2"/>
      <c r="B291" s="29">
        <v>3</v>
      </c>
      <c r="C291" s="77" t="s">
        <v>300</v>
      </c>
      <c r="D291" s="14" t="s">
        <v>196</v>
      </c>
      <c r="E291" s="15" t="s">
        <v>3</v>
      </c>
      <c r="F291" s="15" t="s">
        <v>11</v>
      </c>
      <c r="G291" s="46">
        <v>1</v>
      </c>
      <c r="H291" s="38"/>
      <c r="I291" s="7"/>
    </row>
    <row r="292" spans="1:9" ht="17.25" thickTop="1" thickBot="1">
      <c r="A292" s="2"/>
      <c r="B292" s="29">
        <v>4</v>
      </c>
      <c r="C292" s="77" t="s">
        <v>198</v>
      </c>
      <c r="D292" s="56" t="str">
        <f>$D$293</f>
        <v>Критически важные характеристики позиции отсутствуют</v>
      </c>
      <c r="E292" s="15" t="s">
        <v>3</v>
      </c>
      <c r="F292" s="15"/>
      <c r="G292" s="46">
        <v>1</v>
      </c>
      <c r="H292" s="38"/>
      <c r="I292" s="7"/>
    </row>
    <row r="293" spans="1:9" ht="17.25" thickTop="1" thickBot="1">
      <c r="A293" s="2"/>
      <c r="B293" s="29">
        <v>5</v>
      </c>
      <c r="C293" s="77" t="s">
        <v>197</v>
      </c>
      <c r="D293" s="24" t="s">
        <v>278</v>
      </c>
      <c r="E293" s="15" t="s">
        <v>3</v>
      </c>
      <c r="F293" s="15" t="s">
        <v>11</v>
      </c>
      <c r="G293" s="46">
        <v>1</v>
      </c>
      <c r="H293" s="38"/>
      <c r="I293" s="7"/>
    </row>
    <row r="294" spans="1:9" ht="17.25" thickTop="1" thickBot="1">
      <c r="A294" s="2"/>
      <c r="B294" s="107" t="s">
        <v>32</v>
      </c>
      <c r="C294" s="108"/>
      <c r="D294" s="108"/>
      <c r="E294" s="108"/>
      <c r="F294" s="108"/>
      <c r="G294" s="108"/>
      <c r="H294" s="109"/>
      <c r="I294" s="7"/>
    </row>
    <row r="295" spans="1:9" ht="17.25" thickTop="1" thickBot="1">
      <c r="A295" s="2"/>
      <c r="B295" s="70" t="s">
        <v>26</v>
      </c>
      <c r="C295" s="111" t="s">
        <v>18</v>
      </c>
      <c r="D295" s="112"/>
      <c r="E295" s="112"/>
      <c r="F295" s="113"/>
      <c r="G295" s="114" t="s">
        <v>10</v>
      </c>
      <c r="H295" s="115"/>
      <c r="I295" s="7"/>
    </row>
    <row r="296" spans="1:9" ht="17.25" thickTop="1" thickBot="1">
      <c r="A296" s="2"/>
      <c r="B296" s="29">
        <v>1</v>
      </c>
      <c r="C296" s="116" t="s">
        <v>200</v>
      </c>
      <c r="D296" s="117"/>
      <c r="E296" s="117"/>
      <c r="F296" s="118"/>
      <c r="G296" s="114" t="s">
        <v>11</v>
      </c>
      <c r="H296" s="115"/>
      <c r="I296" s="7"/>
    </row>
    <row r="297" spans="1:9" ht="17.25" thickTop="1" thickBot="1">
      <c r="A297" s="2"/>
      <c r="B297" s="33"/>
      <c r="C297" s="34"/>
      <c r="D297" s="34"/>
      <c r="E297" s="35"/>
      <c r="F297" s="35"/>
      <c r="G297" s="32"/>
      <c r="H297" s="8"/>
      <c r="I297" s="7"/>
    </row>
    <row r="298" spans="1:9" ht="17.25" thickTop="1" thickBot="1">
      <c r="A298" s="2"/>
      <c r="B298" s="119" t="s">
        <v>21</v>
      </c>
      <c r="C298" s="120"/>
      <c r="D298" s="120"/>
      <c r="E298" s="120"/>
      <c r="F298" s="120"/>
      <c r="G298" s="120"/>
      <c r="H298" s="121"/>
      <c r="I298" s="7"/>
    </row>
    <row r="299" spans="1:9" ht="17.25" thickTop="1" thickBot="1">
      <c r="A299" s="2"/>
      <c r="B299" s="107" t="s">
        <v>47</v>
      </c>
      <c r="C299" s="108"/>
      <c r="D299" s="108"/>
      <c r="E299" s="108"/>
      <c r="F299" s="108"/>
      <c r="G299" s="108"/>
      <c r="H299" s="109"/>
      <c r="I299" s="7"/>
    </row>
    <row r="300" spans="1:9" ht="33" thickTop="1" thickBot="1">
      <c r="A300" s="2"/>
      <c r="B300" s="70" t="s">
        <v>26</v>
      </c>
      <c r="C300" s="70" t="s">
        <v>0</v>
      </c>
      <c r="D300" s="52" t="s">
        <v>33</v>
      </c>
      <c r="E300" s="52" t="s">
        <v>1</v>
      </c>
      <c r="F300" s="110" t="s">
        <v>2</v>
      </c>
      <c r="G300" s="110"/>
      <c r="H300" s="18" t="s">
        <v>10</v>
      </c>
      <c r="I300" s="7"/>
    </row>
    <row r="301" spans="1:9" ht="127.5" thickTop="1" thickBot="1">
      <c r="A301" s="2"/>
      <c r="B301" s="29">
        <v>1</v>
      </c>
      <c r="C301" s="77" t="s">
        <v>193</v>
      </c>
      <c r="D301" s="14" t="s">
        <v>194</v>
      </c>
      <c r="E301" s="15" t="s">
        <v>3</v>
      </c>
      <c r="F301" s="15" t="s">
        <v>11</v>
      </c>
      <c r="G301" s="46">
        <v>1</v>
      </c>
      <c r="H301" s="38"/>
      <c r="I301" s="7"/>
    </row>
    <row r="302" spans="1:9" ht="17.25" thickTop="1" thickBot="1">
      <c r="A302" s="2"/>
      <c r="B302" s="78"/>
      <c r="C302" s="8"/>
      <c r="D302" s="8"/>
      <c r="E302" s="31"/>
      <c r="F302" s="31"/>
      <c r="G302" s="32"/>
      <c r="H302" s="8"/>
      <c r="I302" s="7"/>
    </row>
    <row r="303" spans="1:9" ht="17.25" thickTop="1" thickBot="1">
      <c r="A303" s="2"/>
      <c r="B303" s="148" t="s">
        <v>41</v>
      </c>
      <c r="C303" s="149"/>
      <c r="D303" s="149"/>
      <c r="E303" s="149"/>
      <c r="F303" s="149"/>
      <c r="G303" s="149"/>
      <c r="H303" s="150"/>
      <c r="I303" s="7"/>
    </row>
    <row r="304" spans="1:9" ht="33" thickTop="1" thickBot="1">
      <c r="A304" s="2"/>
      <c r="B304" s="70" t="s">
        <v>26</v>
      </c>
      <c r="C304" s="70" t="s">
        <v>0</v>
      </c>
      <c r="D304" s="52" t="s">
        <v>33</v>
      </c>
      <c r="E304" s="52" t="s">
        <v>1</v>
      </c>
      <c r="F304" s="110" t="s">
        <v>2</v>
      </c>
      <c r="G304" s="110"/>
      <c r="H304" s="18" t="s">
        <v>10</v>
      </c>
      <c r="I304" s="7"/>
    </row>
    <row r="305" spans="1:9" ht="80.25" thickTop="1" thickBot="1">
      <c r="A305" s="2"/>
      <c r="B305" s="70">
        <v>1</v>
      </c>
      <c r="C305" s="75" t="s">
        <v>201</v>
      </c>
      <c r="D305" s="14" t="s">
        <v>202</v>
      </c>
      <c r="E305" s="15" t="s">
        <v>3</v>
      </c>
      <c r="F305" s="15" t="s">
        <v>11</v>
      </c>
      <c r="G305" s="46">
        <v>6</v>
      </c>
      <c r="H305" s="18"/>
      <c r="I305" s="7"/>
    </row>
    <row r="306" spans="1:9" ht="33" thickTop="1" thickBot="1">
      <c r="A306" s="2"/>
      <c r="B306" s="70">
        <v>2</v>
      </c>
      <c r="C306" s="77" t="s">
        <v>203</v>
      </c>
      <c r="D306" s="14" t="s">
        <v>204</v>
      </c>
      <c r="E306" s="15" t="s">
        <v>3</v>
      </c>
      <c r="F306" s="15" t="s">
        <v>11</v>
      </c>
      <c r="G306" s="46">
        <v>14</v>
      </c>
      <c r="H306" s="18"/>
      <c r="I306" s="7"/>
    </row>
    <row r="307" spans="1:9" ht="17.25" thickTop="1" thickBot="1">
      <c r="A307" s="2"/>
      <c r="B307" s="70">
        <v>3</v>
      </c>
      <c r="C307" s="75" t="s">
        <v>205</v>
      </c>
      <c r="D307" s="14" t="s">
        <v>206</v>
      </c>
      <c r="E307" s="15" t="s">
        <v>207</v>
      </c>
      <c r="F307" s="15" t="s">
        <v>11</v>
      </c>
      <c r="G307" s="46">
        <v>2</v>
      </c>
      <c r="H307" s="18"/>
      <c r="I307" s="7"/>
    </row>
    <row r="308" spans="1:9" ht="80.25" thickTop="1" thickBot="1">
      <c r="A308" s="2"/>
      <c r="B308" s="70">
        <v>4</v>
      </c>
      <c r="C308" s="77" t="s">
        <v>208</v>
      </c>
      <c r="D308" s="14" t="s">
        <v>209</v>
      </c>
      <c r="E308" s="15" t="s">
        <v>3</v>
      </c>
      <c r="F308" s="15" t="s">
        <v>11</v>
      </c>
      <c r="G308" s="46">
        <v>15</v>
      </c>
      <c r="H308" s="18"/>
      <c r="I308" s="7"/>
    </row>
    <row r="309" spans="1:9" ht="33" thickTop="1" thickBot="1">
      <c r="A309" s="2"/>
      <c r="B309" s="70">
        <v>5</v>
      </c>
      <c r="C309" s="75" t="s">
        <v>210</v>
      </c>
      <c r="D309" s="14" t="s">
        <v>275</v>
      </c>
      <c r="E309" s="15" t="s">
        <v>3</v>
      </c>
      <c r="F309" s="15" t="s">
        <v>11</v>
      </c>
      <c r="G309" s="46">
        <v>1</v>
      </c>
      <c r="H309" s="18"/>
      <c r="I309" s="7"/>
    </row>
    <row r="310" spans="1:9" ht="33" thickTop="1" thickBot="1">
      <c r="A310" s="2"/>
      <c r="B310" s="70">
        <v>6</v>
      </c>
      <c r="C310" s="77" t="s">
        <v>211</v>
      </c>
      <c r="D310" s="14" t="s">
        <v>212</v>
      </c>
      <c r="E310" s="15" t="s">
        <v>3</v>
      </c>
      <c r="F310" s="15" t="s">
        <v>11</v>
      </c>
      <c r="G310" s="46">
        <v>1</v>
      </c>
      <c r="H310" s="18"/>
      <c r="I310" s="7"/>
    </row>
    <row r="311" spans="1:9" ht="17.25" thickTop="1" thickBot="1">
      <c r="A311" s="2"/>
      <c r="B311" s="70">
        <v>7</v>
      </c>
      <c r="C311" s="77" t="s">
        <v>276</v>
      </c>
      <c r="D311" s="14" t="s">
        <v>213</v>
      </c>
      <c r="E311" s="15" t="s">
        <v>3</v>
      </c>
      <c r="F311" s="15" t="s">
        <v>11</v>
      </c>
      <c r="G311" s="46">
        <v>1</v>
      </c>
      <c r="H311" s="18"/>
      <c r="I311" s="7"/>
    </row>
    <row r="312" spans="1:9" ht="33" thickTop="1" thickBot="1">
      <c r="A312" s="2"/>
      <c r="B312" s="70">
        <v>8</v>
      </c>
      <c r="C312" s="77" t="s">
        <v>214</v>
      </c>
      <c r="D312" s="14" t="s">
        <v>312</v>
      </c>
      <c r="E312" s="15" t="s">
        <v>3</v>
      </c>
      <c r="F312" s="15" t="s">
        <v>11</v>
      </c>
      <c r="G312" s="46">
        <v>1</v>
      </c>
      <c r="H312" s="18"/>
      <c r="I312" s="7"/>
    </row>
    <row r="313" spans="1:9" ht="17.25" thickTop="1" thickBot="1">
      <c r="A313" s="2"/>
      <c r="B313" s="70">
        <v>9</v>
      </c>
      <c r="C313" s="76" t="s">
        <v>215</v>
      </c>
      <c r="D313" s="56" t="s">
        <v>278</v>
      </c>
      <c r="E313" s="15" t="s">
        <v>207</v>
      </c>
      <c r="F313" s="15" t="s">
        <v>11</v>
      </c>
      <c r="G313" s="46">
        <v>1</v>
      </c>
      <c r="H313" s="18"/>
      <c r="I313" s="7"/>
    </row>
    <row r="314" spans="1:9" ht="17.25" thickTop="1" thickBot="1">
      <c r="A314" s="2"/>
      <c r="B314" s="87"/>
      <c r="C314" s="88"/>
      <c r="D314" s="88"/>
      <c r="E314" s="89"/>
      <c r="F314" s="89"/>
      <c r="G314" s="90"/>
      <c r="H314" s="91"/>
      <c r="I314" s="7"/>
    </row>
    <row r="315" spans="1:9" ht="17.25" thickTop="1" thickBot="1">
      <c r="A315" s="62"/>
      <c r="B315" s="97"/>
      <c r="C315" s="98"/>
      <c r="D315" s="98"/>
      <c r="E315" s="99"/>
      <c r="F315" s="99"/>
      <c r="G315" s="100"/>
      <c r="H315" s="98"/>
      <c r="I315" s="86"/>
    </row>
    <row r="316" spans="1:9">
      <c r="A316" s="64"/>
      <c r="B316" s="97"/>
      <c r="C316" s="155" t="s">
        <v>22</v>
      </c>
      <c r="D316" s="155"/>
      <c r="E316" s="147" t="s">
        <v>23</v>
      </c>
      <c r="F316" s="147"/>
      <c r="G316" s="147"/>
      <c r="H316" s="98"/>
      <c r="I316" s="86"/>
    </row>
    <row r="317" spans="1:9">
      <c r="A317" s="64"/>
      <c r="B317" s="97"/>
      <c r="C317" s="154" t="s">
        <v>27</v>
      </c>
      <c r="D317" s="154"/>
      <c r="E317" s="147" t="s">
        <v>24</v>
      </c>
      <c r="F317" s="147"/>
      <c r="G317" s="147"/>
      <c r="H317" s="98"/>
      <c r="I317" s="86"/>
    </row>
    <row r="318" spans="1:9">
      <c r="A318" s="64"/>
      <c r="B318" s="97"/>
      <c r="C318" s="101"/>
      <c r="D318" s="101"/>
      <c r="E318" s="100"/>
      <c r="F318" s="100"/>
      <c r="G318" s="100"/>
      <c r="H318" s="98"/>
      <c r="I318" s="86"/>
    </row>
    <row r="319" spans="1:9">
      <c r="A319" s="64"/>
      <c r="B319" s="97"/>
      <c r="C319" s="155" t="s">
        <v>28</v>
      </c>
      <c r="D319" s="155"/>
      <c r="E319" s="147" t="s">
        <v>23</v>
      </c>
      <c r="F319" s="147"/>
      <c r="G319" s="147"/>
      <c r="H319" s="98"/>
      <c r="I319" s="86"/>
    </row>
    <row r="320" spans="1:9">
      <c r="A320" s="64"/>
      <c r="B320" s="102"/>
      <c r="C320" s="154" t="s">
        <v>27</v>
      </c>
      <c r="D320" s="154"/>
      <c r="E320" s="147" t="s">
        <v>24</v>
      </c>
      <c r="F320" s="147"/>
      <c r="G320" s="147"/>
      <c r="H320" s="103"/>
      <c r="I320" s="86"/>
    </row>
    <row r="321" spans="1:9">
      <c r="A321" s="65"/>
      <c r="B321" s="92"/>
      <c r="C321" s="93"/>
      <c r="D321" s="94"/>
      <c r="E321" s="95"/>
      <c r="F321" s="95"/>
      <c r="G321" s="96"/>
      <c r="H321" s="94"/>
      <c r="I321" s="63"/>
    </row>
    <row r="322" spans="1:9" ht="16.5" thickTop="1"/>
  </sheetData>
  <mergeCells count="139">
    <mergeCell ref="E319:G319"/>
    <mergeCell ref="E320:G320"/>
    <mergeCell ref="E316:G316"/>
    <mergeCell ref="E317:G317"/>
    <mergeCell ref="B303:H303"/>
    <mergeCell ref="F304:G304"/>
    <mergeCell ref="G251:H251"/>
    <mergeCell ref="B257:H257"/>
    <mergeCell ref="C265:F265"/>
    <mergeCell ref="G265:H265"/>
    <mergeCell ref="B256:H256"/>
    <mergeCell ref="C251:F251"/>
    <mergeCell ref="G252:H252"/>
    <mergeCell ref="C320:D320"/>
    <mergeCell ref="C319:D319"/>
    <mergeCell ref="C317:D317"/>
    <mergeCell ref="C316:D316"/>
    <mergeCell ref="F248:G248"/>
    <mergeCell ref="F249:G249"/>
    <mergeCell ref="F247:G247"/>
    <mergeCell ref="G240:H240"/>
    <mergeCell ref="C241:F241"/>
    <mergeCell ref="B264:H264"/>
    <mergeCell ref="B286:H286"/>
    <mergeCell ref="B287:H287"/>
    <mergeCell ref="B270:H270"/>
    <mergeCell ref="B271:H271"/>
    <mergeCell ref="B275:H275"/>
    <mergeCell ref="B280:H280"/>
    <mergeCell ref="C282:F282"/>
    <mergeCell ref="G282:H282"/>
    <mergeCell ref="C283:F283"/>
    <mergeCell ref="C281:F281"/>
    <mergeCell ref="G281:H281"/>
    <mergeCell ref="F276:G276"/>
    <mergeCell ref="G283:H283"/>
    <mergeCell ref="C284:F284"/>
    <mergeCell ref="G284:H284"/>
    <mergeCell ref="C266:F266"/>
    <mergeCell ref="G266:H266"/>
    <mergeCell ref="F258:G258"/>
    <mergeCell ref="G94:H94"/>
    <mergeCell ref="B98:F98"/>
    <mergeCell ref="G98:H98"/>
    <mergeCell ref="B103:F103"/>
    <mergeCell ref="G103:H103"/>
    <mergeCell ref="B102:H102"/>
    <mergeCell ref="B165:F165"/>
    <mergeCell ref="G165:H165"/>
    <mergeCell ref="G181:H181"/>
    <mergeCell ref="B131:F131"/>
    <mergeCell ref="G125:H125"/>
    <mergeCell ref="B125:F125"/>
    <mergeCell ref="B180:H180"/>
    <mergeCell ref="G177:H177"/>
    <mergeCell ref="B177:F177"/>
    <mergeCell ref="G160:H160"/>
    <mergeCell ref="B160:F160"/>
    <mergeCell ref="G141:H141"/>
    <mergeCell ref="B141:F141"/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4:C4"/>
    <mergeCell ref="D4:H4"/>
    <mergeCell ref="B17:H17"/>
    <mergeCell ref="B19:F19"/>
    <mergeCell ref="B10:C10"/>
    <mergeCell ref="D10:H10"/>
    <mergeCell ref="G19:H19"/>
    <mergeCell ref="B48:F48"/>
    <mergeCell ref="G48:H48"/>
    <mergeCell ref="B18:H18"/>
    <mergeCell ref="B140:H140"/>
    <mergeCell ref="G137:H137"/>
    <mergeCell ref="B137:F137"/>
    <mergeCell ref="G131:H131"/>
    <mergeCell ref="B43:F43"/>
    <mergeCell ref="G43:H43"/>
    <mergeCell ref="B68:F68"/>
    <mergeCell ref="G68:H68"/>
    <mergeCell ref="B54:F54"/>
    <mergeCell ref="G54:H54"/>
    <mergeCell ref="B71:H71"/>
    <mergeCell ref="B72:F72"/>
    <mergeCell ref="G72:H72"/>
    <mergeCell ref="B88:F88"/>
    <mergeCell ref="G88:H88"/>
    <mergeCell ref="B94:F94"/>
    <mergeCell ref="B8:C8"/>
    <mergeCell ref="D8:H8"/>
    <mergeCell ref="B11:C11"/>
    <mergeCell ref="D11:H11"/>
    <mergeCell ref="B12:C12"/>
    <mergeCell ref="D12:H12"/>
    <mergeCell ref="B13:C13"/>
    <mergeCell ref="D13:H13"/>
    <mergeCell ref="B9:C9"/>
    <mergeCell ref="D9:H9"/>
    <mergeCell ref="G241:H241"/>
    <mergeCell ref="B245:H245"/>
    <mergeCell ref="B246:H246"/>
    <mergeCell ref="B181:F181"/>
    <mergeCell ref="G235:H235"/>
    <mergeCell ref="B210:F210"/>
    <mergeCell ref="G210:H210"/>
    <mergeCell ref="B190:H190"/>
    <mergeCell ref="B191:F191"/>
    <mergeCell ref="G191:H191"/>
    <mergeCell ref="B214:F214"/>
    <mergeCell ref="G214:H214"/>
    <mergeCell ref="B220:F220"/>
    <mergeCell ref="B186:F186"/>
    <mergeCell ref="B238:H238"/>
    <mergeCell ref="C239:F239"/>
    <mergeCell ref="G239:H239"/>
    <mergeCell ref="C240:F240"/>
    <mergeCell ref="G186:H186"/>
    <mergeCell ref="G220:H220"/>
    <mergeCell ref="B235:F235"/>
    <mergeCell ref="B250:H250"/>
    <mergeCell ref="F300:G300"/>
    <mergeCell ref="C295:F295"/>
    <mergeCell ref="G295:H295"/>
    <mergeCell ref="C296:F296"/>
    <mergeCell ref="G296:H296"/>
    <mergeCell ref="B298:H298"/>
    <mergeCell ref="B299:H299"/>
    <mergeCell ref="C252:F252"/>
    <mergeCell ref="F272:G272"/>
    <mergeCell ref="B294:H294"/>
    <mergeCell ref="F288:G288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2021-12-24T18:09:40Z</dcterms:modified>
</cp:coreProperties>
</file>